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gindustriesinc-my.sharepoint.com/personal/svega_ppg_com/Documents/"/>
    </mc:Choice>
  </mc:AlternateContent>
  <xr:revisionPtr revIDLastSave="0" documentId="8_{BF5C86CF-2F12-844A-9C60-D841F020DA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MAESTRO CODIGOS PRODUCTO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7" i="1"/>
  <c r="B8" i="1"/>
  <c r="B9" i="1"/>
  <c r="B10" i="1"/>
  <c r="B11" i="1"/>
  <c r="B12" i="1"/>
  <c r="B15" i="1"/>
  <c r="B16" i="1"/>
  <c r="B17" i="1"/>
  <c r="B18" i="1"/>
  <c r="B19" i="1"/>
  <c r="B20" i="1"/>
  <c r="B21" i="1"/>
  <c r="B23" i="1"/>
  <c r="B24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7" i="1"/>
</calcChain>
</file>

<file path=xl/sharedStrings.xml><?xml version="1.0" encoding="utf-8"?>
<sst xmlns="http://schemas.openxmlformats.org/spreadsheetml/2006/main" count="319" uniqueCount="187">
  <si>
    <t>Codigo</t>
  </si>
  <si>
    <t>PEDIDO SUGERIDO</t>
  </si>
  <si>
    <t>FECHA</t>
  </si>
  <si>
    <t>Producto</t>
  </si>
  <si>
    <t>Cantidad</t>
  </si>
  <si>
    <t>Precio Unitario</t>
  </si>
  <si>
    <t>Precio Total</t>
  </si>
  <si>
    <t>MEDIDA</t>
  </si>
  <si>
    <t>Descripción</t>
  </si>
  <si>
    <t>19A0251200</t>
  </si>
  <si>
    <t>TANQUE</t>
  </si>
  <si>
    <t>ACRIMATE BLANCO</t>
  </si>
  <si>
    <t>19A0651200</t>
  </si>
  <si>
    <t>LITRO</t>
  </si>
  <si>
    <t>19A0451200</t>
  </si>
  <si>
    <t>GALON</t>
  </si>
  <si>
    <t>19A0408106</t>
  </si>
  <si>
    <t>COMEX 5X1 SELLADOR REFORZADO</t>
  </si>
  <si>
    <t>19A0208106</t>
  </si>
  <si>
    <t>19A0276705</t>
  </si>
  <si>
    <t>GLIDDEN DRY WALL BCO</t>
  </si>
  <si>
    <t>19A0476705</t>
  </si>
  <si>
    <t>19A0276718</t>
  </si>
  <si>
    <t>GLIDDEN DRY WALL EXT 3 EN 1 BCO MAT</t>
  </si>
  <si>
    <t>19A0476718</t>
  </si>
  <si>
    <t>19A0676516</t>
  </si>
  <si>
    <t>GLIDDEN ESM ANTICO T/MINIO ALUMINIO</t>
  </si>
  <si>
    <t>19A0676518</t>
  </si>
  <si>
    <t>GLIDDEN ESM ANTICO T/MINIO BLANCO</t>
  </si>
  <si>
    <t>19A0676517</t>
  </si>
  <si>
    <t>GLIDDEN ESM ANTICO T/MINIO NEGRO</t>
  </si>
  <si>
    <t>19A0676522</t>
  </si>
  <si>
    <t>GLIDDEN ESM ANTICO T/MINIO RJO OX</t>
  </si>
  <si>
    <t>19A0676524</t>
  </si>
  <si>
    <t>GLIDDEN ESM ANTICO T/MINIO VERDE</t>
  </si>
  <si>
    <t>19A0675997</t>
  </si>
  <si>
    <t>GLIDDEN ESMALTE ESTANDAR BLANCO</t>
  </si>
  <si>
    <t>19A0675998</t>
  </si>
  <si>
    <t>GLIDDEN ESMALTE ESTANDAR NEGRO</t>
  </si>
  <si>
    <t>19A0676436</t>
  </si>
  <si>
    <t>GLIDDEN PRIM ANTICO P/FIE-GALV GRIS</t>
  </si>
  <si>
    <t>19A0675949</t>
  </si>
  <si>
    <t>GLIDDEN PRIMARIO ALQ ROJO OXIDO</t>
  </si>
  <si>
    <t>19A0627501</t>
  </si>
  <si>
    <t>GLIDDEN PRIMARIO SECADO EXT RAP RJO</t>
  </si>
  <si>
    <t>19A0627600</t>
  </si>
  <si>
    <t>GLIDDEN QUALITEC ULTRA BLANCO</t>
  </si>
  <si>
    <t>19A0627612</t>
  </si>
  <si>
    <t>GLIDDEN QUALITEC ULTRA MATE NEGRO</t>
  </si>
  <si>
    <t>19A0627601</t>
  </si>
  <si>
    <t>GLIDDEN QUALITEC ULTRA NEGRO</t>
  </si>
  <si>
    <t>19A0676700</t>
  </si>
  <si>
    <t>GLIDDEN ROOF COATING ROJO</t>
  </si>
  <si>
    <t>19A0676701</t>
  </si>
  <si>
    <t>GLIDDEN ROOF COATING VERDE</t>
  </si>
  <si>
    <t>19A0276715</t>
  </si>
  <si>
    <t>GLIDDEN ROOF COATINGS 3A ROJO</t>
  </si>
  <si>
    <t>19A0476715</t>
  </si>
  <si>
    <t>19A0275849</t>
  </si>
  <si>
    <t>GLIDDEN SELLADOR ACR G 7000</t>
  </si>
  <si>
    <t>19A0475849</t>
  </si>
  <si>
    <t>19A0675849</t>
  </si>
  <si>
    <t>19A0277405</t>
  </si>
  <si>
    <t>GRIPPER 5X1 SEALER</t>
  </si>
  <si>
    <t>19A0477405</t>
  </si>
  <si>
    <t>19A0477406</t>
  </si>
  <si>
    <t>GRIPPER ALKALI</t>
  </si>
  <si>
    <t>19A0275931</t>
  </si>
  <si>
    <t>JAPALAC FM ESM ALQ BTE BLANCO</t>
  </si>
  <si>
    <t>19A0275933</t>
  </si>
  <si>
    <t>JAPALAC FM ESM ALQ BTE VERDE</t>
  </si>
  <si>
    <t>19A0275934</t>
  </si>
  <si>
    <t>JAPALAC FM ESM ALQ BTE ROJO OXIDO</t>
  </si>
  <si>
    <t>19A0475931</t>
  </si>
  <si>
    <t>19A0475932</t>
  </si>
  <si>
    <t>JAPALAC FM ESM ALQ BTE NEGRO</t>
  </si>
  <si>
    <t>19A0475933</t>
  </si>
  <si>
    <t>19A0475934</t>
  </si>
  <si>
    <t>19A0475935</t>
  </si>
  <si>
    <t>JAPALAC FM ESM ALQ BTE GRIS</t>
  </si>
  <si>
    <t>19A0675931</t>
  </si>
  <si>
    <t>19A0675932</t>
  </si>
  <si>
    <t>19A0675933</t>
  </si>
  <si>
    <t>19A0675934</t>
  </si>
  <si>
    <t>19A0675935</t>
  </si>
  <si>
    <t>19AE018612</t>
  </si>
  <si>
    <t>KONTEXTURA M = YOUGURTH</t>
  </si>
  <si>
    <t>19A0286001</t>
  </si>
  <si>
    <t>KONTEXTURA M B1</t>
  </si>
  <si>
    <t>20C0286006</t>
  </si>
  <si>
    <t>KONTEXTURA M B1 NF</t>
  </si>
  <si>
    <t>19A0286101</t>
  </si>
  <si>
    <t>KONTEXTURA R B1</t>
  </si>
  <si>
    <t>19A0286201</t>
  </si>
  <si>
    <t>KONTEXTURA SG B1</t>
  </si>
  <si>
    <t>19A8834804</t>
  </si>
  <si>
    <t>MATISSE AZUL</t>
  </si>
  <si>
    <t>19A8834800</t>
  </si>
  <si>
    <t>MATISSE BLANCO</t>
  </si>
  <si>
    <t>19A8834802</t>
  </si>
  <si>
    <t>MATISSE CREMA</t>
  </si>
  <si>
    <t>19A8834805</t>
  </si>
  <si>
    <t>MATISSE ROSA</t>
  </si>
  <si>
    <t>19A8834801</t>
  </si>
  <si>
    <t>MATISSE SALMON</t>
  </si>
  <si>
    <t>19A8834803</t>
  </si>
  <si>
    <t>MATISSE VERDE</t>
  </si>
  <si>
    <t>19A0275810</t>
  </si>
  <si>
    <t>PEERLESS ACRILICA MATE BLANCO</t>
  </si>
  <si>
    <t>19A0475810</t>
  </si>
  <si>
    <t>19A0675810</t>
  </si>
  <si>
    <t>19A0434804</t>
  </si>
  <si>
    <t>PINTURA MATISSE AZUL CUB</t>
  </si>
  <si>
    <t>19A0434800</t>
  </si>
  <si>
    <t>PINTURA MATISSE BLANCO CUB</t>
  </si>
  <si>
    <t>19A0434802</t>
  </si>
  <si>
    <t>PINTURA MATISSE CREMA CUB</t>
  </si>
  <si>
    <t>19A0434805</t>
  </si>
  <si>
    <t>PINTURA MATISSE ROSA CUB</t>
  </si>
  <si>
    <t>19A0434801</t>
  </si>
  <si>
    <t>PINTURA MATISSE SALMON CUB</t>
  </si>
  <si>
    <t>19A0434803</t>
  </si>
  <si>
    <t>PINTURA MATISSE VERDE CUB</t>
  </si>
  <si>
    <t>19A0475936</t>
  </si>
  <si>
    <t>QUALITEC PROF FM ALQ BTE BLACK</t>
  </si>
  <si>
    <t>19A0675936</t>
  </si>
  <si>
    <t>19A0275937</t>
  </si>
  <si>
    <t>QUALITEC PROF FM ALQ BTE WHITE</t>
  </si>
  <si>
    <t>19A0475937</t>
  </si>
  <si>
    <t>19A0675937</t>
  </si>
  <si>
    <t>19A0475820</t>
  </si>
  <si>
    <t>QUANTUM ACRILICA BLANCO</t>
  </si>
  <si>
    <t>19A0275820</t>
  </si>
  <si>
    <t>19A0475825</t>
  </si>
  <si>
    <t>SPRED ACRILICA AMARILLO</t>
  </si>
  <si>
    <t>19A0275825</t>
  </si>
  <si>
    <t>19A0475829</t>
  </si>
  <si>
    <t>SPRED ACRILICA AZUL</t>
  </si>
  <si>
    <t>19A0275829</t>
  </si>
  <si>
    <t>19A0275823</t>
  </si>
  <si>
    <t>SPRED ACRILICA BLANCO</t>
  </si>
  <si>
    <t>19A0475831</t>
  </si>
  <si>
    <t>SPRED ACRILICA BLANCO LINO</t>
  </si>
  <si>
    <t>19A0275831</t>
  </si>
  <si>
    <t>19A0475832</t>
  </si>
  <si>
    <t>SPRED ACRILICA HUESO</t>
  </si>
  <si>
    <t>19A0275832</t>
  </si>
  <si>
    <t>19A0475837</t>
  </si>
  <si>
    <t>SPRED ACRILICA MALVA</t>
  </si>
  <si>
    <t>19A0275837</t>
  </si>
  <si>
    <t>19A0475836</t>
  </si>
  <si>
    <t>SPRED ACRILICA MANGO</t>
  </si>
  <si>
    <t>19A0275836</t>
  </si>
  <si>
    <t>19A0475839</t>
  </si>
  <si>
    <t>SPRED ACRILICA MELON</t>
  </si>
  <si>
    <t>19A0275839</t>
  </si>
  <si>
    <t>19A0475845</t>
  </si>
  <si>
    <t>SPRED ACRILICA ORQUIDEA</t>
  </si>
  <si>
    <t>19A0275824</t>
  </si>
  <si>
    <t>SPRED ACRILICA PASTEL</t>
  </si>
  <si>
    <t>19A0475843</t>
  </si>
  <si>
    <t>SPRED ACRILICA ROJO AURORA</t>
  </si>
  <si>
    <t>19A0275843</t>
  </si>
  <si>
    <t>19A0275842</t>
  </si>
  <si>
    <t>SPRED ACRILICA ROJO SAMBA</t>
  </si>
  <si>
    <t>19A0475846</t>
  </si>
  <si>
    <t>SPRED ACRILICA SALMON</t>
  </si>
  <si>
    <t>19A0275846</t>
  </si>
  <si>
    <t>19A0475840</t>
  </si>
  <si>
    <t>SPRED ACRILICA VERDE MENTA</t>
  </si>
  <si>
    <t>19A0275840</t>
  </si>
  <si>
    <t>CODIGO DE CLIENTE</t>
  </si>
  <si>
    <t>NOMBRE</t>
  </si>
  <si>
    <t>C5390570010000113</t>
  </si>
  <si>
    <t>ferricentro río hato</t>
  </si>
  <si>
    <t>crédito 30 dias</t>
  </si>
  <si>
    <t>XS000227</t>
  </si>
  <si>
    <t>19-9-2025</t>
  </si>
  <si>
    <t>19A0475800</t>
  </si>
  <si>
    <t xml:space="preserve">GLIDE-ON ACRÍLICA MATE BLANCO </t>
  </si>
  <si>
    <t>19A0275800</t>
  </si>
  <si>
    <t>19A0475997</t>
  </si>
  <si>
    <t>ESMALTE ESTANDAR BLANCO(MERMA)</t>
  </si>
  <si>
    <t>regalia</t>
  </si>
  <si>
    <t>PINTURA MATISSE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</si>
</sst>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9" fontId="3" fillId="2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76199</xdr:rowOff>
    </xdr:from>
    <xdr:to>
      <xdr:col>0</xdr:col>
      <xdr:colOff>1195651</xdr:colOff>
      <xdr:row>4</xdr:row>
      <xdr:rowOff>95250</xdr:rowOff>
    </xdr:to>
    <xdr:pic>
      <xdr:nvPicPr>
        <xdr:cNvPr id="2" name="Picture 6" descr="Glidden (paints) - Wikipedia">
          <a:extLst>
            <a:ext uri="{FF2B5EF4-FFF2-40B4-BE49-F238E27FC236}">
              <a16:creationId xmlns:a16="http://schemas.microsoft.com/office/drawing/2014/main" id="{AD019C8D-CB02-292C-4595-FC62D119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76199"/>
          <a:ext cx="1090877" cy="59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showGridLines="0" tabSelected="1" zoomScale="74" workbookViewId="0">
      <selection activeCell="G24" sqref="G24"/>
    </sheetView>
  </sheetViews>
  <sheetFormatPr defaultColWidth="9.14453125" defaultRowHeight="15" x14ac:dyDescent="0.2"/>
  <cols>
    <col min="1" max="1" width="20.17578125" customWidth="1"/>
    <col min="2" max="2" width="34.5703125" customWidth="1"/>
    <col min="3" max="3" width="18.4296875" bestFit="1" customWidth="1"/>
    <col min="4" max="4" width="17.484375" customWidth="1"/>
    <col min="5" max="5" width="20.3125" customWidth="1"/>
    <col min="9" max="9" width="3.62890625" customWidth="1"/>
  </cols>
  <sheetData>
    <row r="1" spans="1:5" x14ac:dyDescent="0.2">
      <c r="C1" s="2" t="s">
        <v>172</v>
      </c>
      <c r="D1" t="s">
        <v>173</v>
      </c>
    </row>
    <row r="2" spans="1:5" x14ac:dyDescent="0.2">
      <c r="C2" s="2" t="s">
        <v>171</v>
      </c>
      <c r="D2" t="s">
        <v>174</v>
      </c>
    </row>
    <row r="3" spans="1:5" x14ac:dyDescent="0.2">
      <c r="C3" s="2" t="s">
        <v>1</v>
      </c>
      <c r="D3" t="s">
        <v>175</v>
      </c>
      <c r="E3" t="s">
        <v>176</v>
      </c>
    </row>
    <row r="4" spans="1:5" x14ac:dyDescent="0.2">
      <c r="C4" s="2" t="s">
        <v>2</v>
      </c>
      <c r="D4" t="s">
        <v>177</v>
      </c>
    </row>
    <row r="5" spans="1:5" x14ac:dyDescent="0.2">
      <c r="C5" s="2"/>
    </row>
    <row r="6" spans="1:5" x14ac:dyDescent="0.2">
      <c r="A6" s="1" t="s">
        <v>0</v>
      </c>
      <c r="B6" s="1" t="s">
        <v>3</v>
      </c>
      <c r="C6" s="1" t="s">
        <v>4</v>
      </c>
      <c r="D6" s="1" t="s">
        <v>5</v>
      </c>
      <c r="E6" s="1" t="s">
        <v>6</v>
      </c>
    </row>
    <row r="7" spans="1:5" x14ac:dyDescent="0.2">
      <c r="A7" t="s">
        <v>113</v>
      </c>
      <c r="B7" t="str">
        <f>VLOOKUP(A7,'MAESTRO CODIGOS PRODUCTOS'!A:C,3,0)</f>
        <v>PINTURA MATISSE BLANCO CUB</v>
      </c>
      <c r="C7">
        <v>20</v>
      </c>
      <c r="D7">
        <v>5.84</v>
      </c>
      <c r="E7">
        <f>C7*D7</f>
        <v>116.8</v>
      </c>
    </row>
    <row r="8" spans="1:5" ht="14.25" customHeight="1" x14ac:dyDescent="0.2">
      <c r="A8" t="s">
        <v>119</v>
      </c>
      <c r="B8" t="str">
        <f>VLOOKUP(A8,'MAESTRO CODIGOS PRODUCTOS'!A:C,3,0)</f>
        <v>PINTURA MATISSE SALMON CUB</v>
      </c>
      <c r="C8">
        <v>4</v>
      </c>
      <c r="D8">
        <v>5.84</v>
      </c>
      <c r="E8">
        <f t="shared" ref="E8:E56" si="0">C8*D8</f>
        <v>23.36</v>
      </c>
    </row>
    <row r="9" spans="1:5" x14ac:dyDescent="0.2">
      <c r="A9" t="s">
        <v>115</v>
      </c>
      <c r="B9" t="str">
        <f>VLOOKUP(A9,'MAESTRO CODIGOS PRODUCTOS'!A:C,3,0)</f>
        <v>PINTURA MATISSE CREMA CUB</v>
      </c>
      <c r="C9">
        <v>4</v>
      </c>
      <c r="D9">
        <v>5.84</v>
      </c>
      <c r="E9">
        <f t="shared" si="0"/>
        <v>23.36</v>
      </c>
    </row>
    <row r="10" spans="1:5" x14ac:dyDescent="0.2">
      <c r="A10" t="s">
        <v>121</v>
      </c>
      <c r="B10" t="str">
        <f>VLOOKUP(A10,'MAESTRO CODIGOS PRODUCTOS'!A:C,3,0)</f>
        <v>PINTURA MATISSE VERDE CUB</v>
      </c>
      <c r="C10">
        <v>4</v>
      </c>
      <c r="D10">
        <v>5.84</v>
      </c>
      <c r="E10">
        <f t="shared" si="0"/>
        <v>23.36</v>
      </c>
    </row>
    <row r="11" spans="1:5" x14ac:dyDescent="0.2">
      <c r="A11" t="s">
        <v>111</v>
      </c>
      <c r="B11" t="str">
        <f>VLOOKUP(A11,'MAESTRO CODIGOS PRODUCTOS'!A:C,3,0)</f>
        <v>PINTURA MATISSE AZUL CUB</v>
      </c>
      <c r="C11">
        <v>4</v>
      </c>
      <c r="D11">
        <v>5.84</v>
      </c>
      <c r="E11">
        <f t="shared" si="0"/>
        <v>23.36</v>
      </c>
    </row>
    <row r="12" spans="1:5" x14ac:dyDescent="0.2">
      <c r="A12" t="s">
        <v>117</v>
      </c>
      <c r="B12" t="str">
        <f>VLOOKUP(A12,'MAESTRO CODIGOS PRODUCTOS'!A:C,3,0)</f>
        <v>PINTURA MATISSE ROSA CUB</v>
      </c>
      <c r="C12">
        <v>4</v>
      </c>
      <c r="D12">
        <v>5.84</v>
      </c>
      <c r="E12">
        <f t="shared" si="0"/>
        <v>23.36</v>
      </c>
    </row>
    <row r="13" spans="1:5" x14ac:dyDescent="0.2">
      <c r="A13" t="s">
        <v>178</v>
      </c>
      <c r="B13" t="s">
        <v>179</v>
      </c>
      <c r="C13">
        <v>4</v>
      </c>
      <c r="D13">
        <v>23.56</v>
      </c>
      <c r="E13">
        <f t="shared" si="0"/>
        <v>94.24</v>
      </c>
    </row>
    <row r="14" spans="1:5" x14ac:dyDescent="0.2">
      <c r="A14" t="s">
        <v>180</v>
      </c>
      <c r="B14" t="s">
        <v>179</v>
      </c>
      <c r="C14">
        <v>5</v>
      </c>
      <c r="D14">
        <v>102.13</v>
      </c>
      <c r="E14">
        <f t="shared" si="0"/>
        <v>510.65</v>
      </c>
    </row>
    <row r="15" spans="1:5" x14ac:dyDescent="0.2">
      <c r="A15" t="s">
        <v>107</v>
      </c>
      <c r="B15" t="str">
        <f>VLOOKUP(A15,'MAESTRO CODIGOS PRODUCTOS'!A:C,3,0)</f>
        <v>PEERLESS ACRILICA MATE BLANCO</v>
      </c>
      <c r="C15">
        <v>5</v>
      </c>
      <c r="D15">
        <v>64.89</v>
      </c>
      <c r="E15">
        <f t="shared" si="0"/>
        <v>324.45</v>
      </c>
    </row>
    <row r="16" spans="1:5" x14ac:dyDescent="0.2">
      <c r="A16" t="s">
        <v>109</v>
      </c>
      <c r="B16" t="str">
        <f>VLOOKUP(A16,'MAESTRO CODIGOS PRODUCTOS'!A:C,3,0)</f>
        <v>PEERLESS ACRILICA MATE BLANCO</v>
      </c>
      <c r="C16">
        <v>4</v>
      </c>
      <c r="D16">
        <v>18.53</v>
      </c>
      <c r="E16">
        <f t="shared" si="0"/>
        <v>74.12</v>
      </c>
    </row>
    <row r="17" spans="1:5" x14ac:dyDescent="0.2">
      <c r="A17" t="s">
        <v>80</v>
      </c>
      <c r="B17" t="str">
        <f>VLOOKUP(A17,'MAESTRO CODIGOS PRODUCTOS'!A:C,3,0)</f>
        <v>JAPALAC FM ESM ALQ BTE BLANCO</v>
      </c>
      <c r="C17">
        <v>6</v>
      </c>
      <c r="D17">
        <v>5.96</v>
      </c>
      <c r="E17">
        <f t="shared" si="0"/>
        <v>35.76</v>
      </c>
    </row>
    <row r="18" spans="1:5" x14ac:dyDescent="0.2">
      <c r="A18" t="s">
        <v>81</v>
      </c>
      <c r="B18" t="str">
        <f>VLOOKUP(A18,'MAESTRO CODIGOS PRODUCTOS'!A:C,3,0)</f>
        <v>JAPALAC FM ESM ALQ BTE NEGRO</v>
      </c>
      <c r="C18">
        <v>6</v>
      </c>
      <c r="D18">
        <v>5.96</v>
      </c>
      <c r="E18">
        <f t="shared" si="0"/>
        <v>35.76</v>
      </c>
    </row>
    <row r="19" spans="1:5" x14ac:dyDescent="0.2">
      <c r="A19" t="s">
        <v>82</v>
      </c>
      <c r="B19" t="str">
        <f>VLOOKUP(A19,'MAESTRO CODIGOS PRODUCTOS'!A:C,3,0)</f>
        <v>JAPALAC FM ESM ALQ BTE VERDE</v>
      </c>
      <c r="C19">
        <v>6</v>
      </c>
      <c r="D19">
        <v>5.96</v>
      </c>
      <c r="E19">
        <f t="shared" si="0"/>
        <v>35.76</v>
      </c>
    </row>
    <row r="20" spans="1:5" x14ac:dyDescent="0.2">
      <c r="A20" t="s">
        <v>83</v>
      </c>
      <c r="B20" t="str">
        <f>VLOOKUP(A20,'MAESTRO CODIGOS PRODUCTOS'!A:C,3,0)</f>
        <v>JAPALAC FM ESM ALQ BTE ROJO OXIDO</v>
      </c>
      <c r="C20">
        <v>6</v>
      </c>
      <c r="D20">
        <v>5.96</v>
      </c>
      <c r="E20">
        <f t="shared" si="0"/>
        <v>35.76</v>
      </c>
    </row>
    <row r="21" spans="1:5" x14ac:dyDescent="0.2">
      <c r="A21" t="s">
        <v>84</v>
      </c>
      <c r="B21" t="str">
        <f>VLOOKUP(A21,'MAESTRO CODIGOS PRODUCTOS'!A:C,3,0)</f>
        <v>JAPALAC FM ESM ALQ BTE GRIS</v>
      </c>
      <c r="C21">
        <v>6</v>
      </c>
      <c r="D21">
        <v>5.96</v>
      </c>
      <c r="E21">
        <f t="shared" si="0"/>
        <v>35.76</v>
      </c>
    </row>
    <row r="22" spans="1:5" x14ac:dyDescent="0.2">
      <c r="A22" t="s">
        <v>181</v>
      </c>
      <c r="B22" t="s">
        <v>182</v>
      </c>
      <c r="C22">
        <v>8</v>
      </c>
      <c r="D22">
        <v>15</v>
      </c>
      <c r="E22">
        <f t="shared" si="0"/>
        <v>120</v>
      </c>
    </row>
    <row r="23" spans="1:5" x14ac:dyDescent="0.2">
      <c r="B23" t="e">
        <f>VLOOKUP(A23,'MAESTRO CODIGOS PRODUCTOS'!A:C,3,0)</f>
        <v>#N/A</v>
      </c>
      <c r="E23">
        <f t="shared" si="0"/>
        <v>0</v>
      </c>
    </row>
    <row r="24" spans="1:5" x14ac:dyDescent="0.2">
      <c r="A24" t="s">
        <v>183</v>
      </c>
      <c r="B24" t="e">
        <f>VLOOKUP(A24,'MAESTRO CODIGOS PRODUCTOS'!A:C,3,0)</f>
        <v>#N/A</v>
      </c>
      <c r="E24">
        <f t="shared" si="0"/>
        <v>0</v>
      </c>
    </row>
    <row r="25" spans="1:5" x14ac:dyDescent="0.2">
      <c r="A25" t="s">
        <v>113</v>
      </c>
      <c r="B25" t="s">
        <v>184</v>
      </c>
      <c r="C25">
        <v>4</v>
      </c>
      <c r="D25">
        <v>0</v>
      </c>
      <c r="E25">
        <f t="shared" si="0"/>
        <v>0</v>
      </c>
    </row>
    <row r="26" spans="1:5" x14ac:dyDescent="0.2">
      <c r="B26" t="e">
        <f>VLOOKUP(A26,'MAESTRO CODIGOS PRODUCTOS'!A:C,3,0)</f>
        <v>#N/A</v>
      </c>
      <c r="E26">
        <f t="shared" si="0"/>
        <v>0</v>
      </c>
    </row>
    <row r="27" spans="1:5" x14ac:dyDescent="0.2">
      <c r="B27" t="e">
        <f>VLOOKUP(A27,'MAESTRO CODIGOS PRODUCTOS'!A:C,3,0)</f>
        <v>#N/A</v>
      </c>
      <c r="E27">
        <f t="shared" si="0"/>
        <v>0</v>
      </c>
    </row>
    <row r="28" spans="1:5" x14ac:dyDescent="0.2">
      <c r="B28" t="e">
        <f>VLOOKUP(A28,'MAESTRO CODIGOS PRODUCTOS'!A:C,3,0)</f>
        <v>#N/A</v>
      </c>
      <c r="E28">
        <f t="shared" si="0"/>
        <v>0</v>
      </c>
    </row>
    <row r="29" spans="1:5" x14ac:dyDescent="0.2">
      <c r="B29" t="e">
        <f>VLOOKUP(A29,'MAESTRO CODIGOS PRODUCTOS'!A:C,3,0)</f>
        <v>#N/A</v>
      </c>
      <c r="E29">
        <f t="shared" si="0"/>
        <v>0</v>
      </c>
    </row>
    <row r="30" spans="1:5" x14ac:dyDescent="0.2">
      <c r="B30" t="e">
        <f>VLOOKUP(A30,'MAESTRO CODIGOS PRODUCTOS'!A:C,3,0)</f>
        <v>#N/A</v>
      </c>
      <c r="E30">
        <f t="shared" si="0"/>
        <v>0</v>
      </c>
    </row>
    <row r="31" spans="1:5" x14ac:dyDescent="0.2">
      <c r="B31" t="e">
        <f>VLOOKUP(A31,'MAESTRO CODIGOS PRODUCTOS'!A:C,3,0)</f>
        <v>#N/A</v>
      </c>
      <c r="E31">
        <f t="shared" si="0"/>
        <v>0</v>
      </c>
    </row>
    <row r="32" spans="1:5" x14ac:dyDescent="0.2">
      <c r="B32" t="e">
        <f>VLOOKUP(A32,'MAESTRO CODIGOS PRODUCTOS'!A:C,3,0)</f>
        <v>#N/A</v>
      </c>
      <c r="E32">
        <f t="shared" si="0"/>
        <v>0</v>
      </c>
    </row>
    <row r="33" spans="2:5" x14ac:dyDescent="0.2">
      <c r="B33" t="e">
        <f>VLOOKUP(A33,'MAESTRO CODIGOS PRODUCTOS'!A:C,3,0)</f>
        <v>#N/A</v>
      </c>
      <c r="E33">
        <f t="shared" si="0"/>
        <v>0</v>
      </c>
    </row>
    <row r="34" spans="2:5" x14ac:dyDescent="0.2">
      <c r="B34" t="e">
        <f>VLOOKUP(A34,'MAESTRO CODIGOS PRODUCTOS'!A:C,3,0)</f>
        <v>#N/A</v>
      </c>
      <c r="E34">
        <f t="shared" si="0"/>
        <v>0</v>
      </c>
    </row>
    <row r="35" spans="2:5" x14ac:dyDescent="0.2">
      <c r="B35" t="e">
        <f>VLOOKUP(A35,'MAESTRO CODIGOS PRODUCTOS'!A:C,3,0)</f>
        <v>#N/A</v>
      </c>
      <c r="E35">
        <f t="shared" si="0"/>
        <v>0</v>
      </c>
    </row>
    <row r="36" spans="2:5" x14ac:dyDescent="0.2">
      <c r="B36" t="e">
        <f>VLOOKUP(A36,'MAESTRO CODIGOS PRODUCTOS'!A:C,3,0)</f>
        <v>#N/A</v>
      </c>
      <c r="E36">
        <f t="shared" si="0"/>
        <v>0</v>
      </c>
    </row>
    <row r="37" spans="2:5" x14ac:dyDescent="0.2">
      <c r="B37" t="e">
        <f>VLOOKUP(A37,'MAESTRO CODIGOS PRODUCTOS'!A:C,3,0)</f>
        <v>#N/A</v>
      </c>
      <c r="E37">
        <f t="shared" si="0"/>
        <v>0</v>
      </c>
    </row>
    <row r="38" spans="2:5" x14ac:dyDescent="0.2">
      <c r="B38" t="e">
        <f>VLOOKUP(A38,'MAESTRO CODIGOS PRODUCTOS'!A:C,3,0)</f>
        <v>#N/A</v>
      </c>
      <c r="E38">
        <f t="shared" si="0"/>
        <v>0</v>
      </c>
    </row>
    <row r="39" spans="2:5" x14ac:dyDescent="0.2">
      <c r="B39" t="e">
        <f>VLOOKUP(A39,'MAESTRO CODIGOS PRODUCTOS'!A:C,3,0)</f>
        <v>#N/A</v>
      </c>
      <c r="E39">
        <f t="shared" si="0"/>
        <v>0</v>
      </c>
    </row>
    <row r="40" spans="2:5" x14ac:dyDescent="0.2">
      <c r="B40" t="e">
        <f>VLOOKUP(A40,'MAESTRO CODIGOS PRODUCTOS'!A:C,3,0)</f>
        <v>#N/A</v>
      </c>
      <c r="E40">
        <f t="shared" si="0"/>
        <v>0</v>
      </c>
    </row>
    <row r="41" spans="2:5" x14ac:dyDescent="0.2">
      <c r="B41" t="e">
        <f>VLOOKUP(A41,'MAESTRO CODIGOS PRODUCTOS'!A:C,3,0)</f>
        <v>#N/A</v>
      </c>
      <c r="E41">
        <f t="shared" si="0"/>
        <v>0</v>
      </c>
    </row>
    <row r="42" spans="2:5" x14ac:dyDescent="0.2">
      <c r="B42" t="e">
        <f>VLOOKUP(A42,'MAESTRO CODIGOS PRODUCTOS'!A:C,3,0)</f>
        <v>#N/A</v>
      </c>
      <c r="E42">
        <f t="shared" si="0"/>
        <v>0</v>
      </c>
    </row>
    <row r="43" spans="2:5" x14ac:dyDescent="0.2">
      <c r="B43" t="e">
        <f>VLOOKUP(A43,'MAESTRO CODIGOS PRODUCTOS'!A:C,3,0)</f>
        <v>#N/A</v>
      </c>
      <c r="E43">
        <f t="shared" si="0"/>
        <v>0</v>
      </c>
    </row>
    <row r="44" spans="2:5" x14ac:dyDescent="0.2">
      <c r="B44" t="e">
        <f>VLOOKUP(A44,'MAESTRO CODIGOS PRODUCTOS'!A:C,3,0)</f>
        <v>#N/A</v>
      </c>
      <c r="E44">
        <f t="shared" si="0"/>
        <v>0</v>
      </c>
    </row>
    <row r="45" spans="2:5" x14ac:dyDescent="0.2">
      <c r="B45" t="e">
        <f>VLOOKUP(A45,'MAESTRO CODIGOS PRODUCTOS'!A:C,3,0)</f>
        <v>#N/A</v>
      </c>
      <c r="E45">
        <f t="shared" si="0"/>
        <v>0</v>
      </c>
    </row>
    <row r="46" spans="2:5" x14ac:dyDescent="0.2">
      <c r="B46" t="e">
        <f>VLOOKUP(A46,'MAESTRO CODIGOS PRODUCTOS'!A:C,3,0)</f>
        <v>#N/A</v>
      </c>
      <c r="E46">
        <f t="shared" si="0"/>
        <v>0</v>
      </c>
    </row>
    <row r="47" spans="2:5" x14ac:dyDescent="0.2">
      <c r="B47" t="e">
        <f>VLOOKUP(A47,'MAESTRO CODIGOS PRODUCTOS'!A:C,3,0)</f>
        <v>#N/A</v>
      </c>
      <c r="E47">
        <f t="shared" si="0"/>
        <v>0</v>
      </c>
    </row>
    <row r="48" spans="2:5" x14ac:dyDescent="0.2">
      <c r="B48" t="e">
        <f>VLOOKUP(A48,'MAESTRO CODIGOS PRODUCTOS'!A:C,3,0)</f>
        <v>#N/A</v>
      </c>
      <c r="E48">
        <f t="shared" si="0"/>
        <v>0</v>
      </c>
    </row>
    <row r="49" spans="2:5" x14ac:dyDescent="0.2">
      <c r="B49" t="e">
        <f>VLOOKUP(A49,'MAESTRO CODIGOS PRODUCTOS'!A:C,3,0)</f>
        <v>#N/A</v>
      </c>
      <c r="E49">
        <f t="shared" si="0"/>
        <v>0</v>
      </c>
    </row>
    <row r="50" spans="2:5" x14ac:dyDescent="0.2">
      <c r="B50" t="e">
        <f>VLOOKUP(A50,'MAESTRO CODIGOS PRODUCTOS'!A:C,3,0)</f>
        <v>#N/A</v>
      </c>
      <c r="E50">
        <f t="shared" si="0"/>
        <v>0</v>
      </c>
    </row>
    <row r="51" spans="2:5" x14ac:dyDescent="0.2">
      <c r="B51" t="e">
        <f>VLOOKUP(A51,'MAESTRO CODIGOS PRODUCTOS'!A:C,3,0)</f>
        <v>#N/A</v>
      </c>
      <c r="E51">
        <f t="shared" si="0"/>
        <v>0</v>
      </c>
    </row>
    <row r="52" spans="2:5" x14ac:dyDescent="0.2">
      <c r="B52" t="e">
        <f>VLOOKUP(A52,'MAESTRO CODIGOS PRODUCTOS'!A:C,3,0)</f>
        <v>#N/A</v>
      </c>
      <c r="E52">
        <f t="shared" si="0"/>
        <v>0</v>
      </c>
    </row>
    <row r="53" spans="2:5" x14ac:dyDescent="0.2">
      <c r="B53" t="e">
        <f>VLOOKUP(A53,'MAESTRO CODIGOS PRODUCTOS'!A:C,3,0)</f>
        <v>#N/A</v>
      </c>
      <c r="E53">
        <f t="shared" si="0"/>
        <v>0</v>
      </c>
    </row>
    <row r="54" spans="2:5" x14ac:dyDescent="0.2">
      <c r="B54" t="e">
        <f>VLOOKUP(A54,'MAESTRO CODIGOS PRODUCTOS'!A:C,3,0)</f>
        <v>#N/A</v>
      </c>
      <c r="E54">
        <f t="shared" si="0"/>
        <v>0</v>
      </c>
    </row>
    <row r="55" spans="2:5" x14ac:dyDescent="0.2">
      <c r="B55" t="e">
        <f>VLOOKUP(A55,'MAESTRO CODIGOS PRODUCTOS'!A:C,3,0)</f>
        <v>#N/A</v>
      </c>
      <c r="E55">
        <f t="shared" si="0"/>
        <v>0</v>
      </c>
    </row>
    <row r="56" spans="2:5" x14ac:dyDescent="0.2">
      <c r="B56" t="e">
        <f>VLOOKUP(A56,'MAESTRO CODIGOS PRODUCTOS'!A:C,3,0)</f>
        <v>#N/A</v>
      </c>
      <c r="E56">
        <f t="shared" si="0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402F-F12E-445F-A1EE-BDE6384A1672}">
  <dimension ref="A1:C97"/>
  <sheetViews>
    <sheetView workbookViewId="0">
      <selection activeCell="A2" sqref="A2"/>
    </sheetView>
  </sheetViews>
  <sheetFormatPr defaultColWidth="10.76171875" defaultRowHeight="15" x14ac:dyDescent="0.2"/>
  <cols>
    <col min="1" max="1" width="11.296875" bestFit="1" customWidth="1"/>
    <col min="3" max="3" width="38.47265625" bestFit="1" customWidth="1"/>
  </cols>
  <sheetData>
    <row r="1" spans="1:3" ht="15.75" x14ac:dyDescent="0.2">
      <c r="A1" s="3" t="s">
        <v>3</v>
      </c>
      <c r="B1" s="3" t="s">
        <v>7</v>
      </c>
      <c r="C1" s="3" t="s">
        <v>8</v>
      </c>
    </row>
    <row r="2" spans="1:3" x14ac:dyDescent="0.2">
      <c r="A2" s="4" t="s">
        <v>9</v>
      </c>
      <c r="B2" s="4" t="s">
        <v>10</v>
      </c>
      <c r="C2" s="4" t="s">
        <v>11</v>
      </c>
    </row>
    <row r="3" spans="1:3" x14ac:dyDescent="0.2">
      <c r="A3" s="4" t="s">
        <v>12</v>
      </c>
      <c r="B3" s="4" t="s">
        <v>13</v>
      </c>
      <c r="C3" s="4" t="s">
        <v>11</v>
      </c>
    </row>
    <row r="4" spans="1:3" x14ac:dyDescent="0.2">
      <c r="A4" s="4" t="s">
        <v>14</v>
      </c>
      <c r="B4" s="4" t="s">
        <v>15</v>
      </c>
      <c r="C4" s="4" t="s">
        <v>11</v>
      </c>
    </row>
    <row r="5" spans="1:3" x14ac:dyDescent="0.2">
      <c r="A5" s="4" t="s">
        <v>16</v>
      </c>
      <c r="B5" s="4" t="s">
        <v>15</v>
      </c>
      <c r="C5" s="4" t="s">
        <v>17</v>
      </c>
    </row>
    <row r="6" spans="1:3" x14ac:dyDescent="0.2">
      <c r="A6" s="4" t="s">
        <v>18</v>
      </c>
      <c r="B6" s="4" t="s">
        <v>10</v>
      </c>
      <c r="C6" s="4" t="s">
        <v>17</v>
      </c>
    </row>
    <row r="7" spans="1:3" x14ac:dyDescent="0.2">
      <c r="A7" s="4" t="s">
        <v>19</v>
      </c>
      <c r="B7" s="4" t="s">
        <v>10</v>
      </c>
      <c r="C7" s="4" t="s">
        <v>20</v>
      </c>
    </row>
    <row r="8" spans="1:3" x14ac:dyDescent="0.2">
      <c r="A8" s="4" t="s">
        <v>21</v>
      </c>
      <c r="B8" s="4" t="s">
        <v>15</v>
      </c>
      <c r="C8" s="4" t="s">
        <v>20</v>
      </c>
    </row>
    <row r="9" spans="1:3" x14ac:dyDescent="0.2">
      <c r="A9" s="4" t="s">
        <v>22</v>
      </c>
      <c r="B9" s="4" t="s">
        <v>10</v>
      </c>
      <c r="C9" s="4" t="s">
        <v>23</v>
      </c>
    </row>
    <row r="10" spans="1:3" x14ac:dyDescent="0.2">
      <c r="A10" s="4" t="s">
        <v>24</v>
      </c>
      <c r="B10" s="4" t="s">
        <v>15</v>
      </c>
      <c r="C10" s="4" t="s">
        <v>23</v>
      </c>
    </row>
    <row r="11" spans="1:3" x14ac:dyDescent="0.2">
      <c r="A11" s="4" t="s">
        <v>25</v>
      </c>
      <c r="B11" s="4" t="s">
        <v>13</v>
      </c>
      <c r="C11" s="4" t="s">
        <v>26</v>
      </c>
    </row>
    <row r="12" spans="1:3" x14ac:dyDescent="0.2">
      <c r="A12" s="4" t="s">
        <v>27</v>
      </c>
      <c r="B12" s="4" t="s">
        <v>13</v>
      </c>
      <c r="C12" s="4" t="s">
        <v>28</v>
      </c>
    </row>
    <row r="13" spans="1:3" x14ac:dyDescent="0.2">
      <c r="A13" s="4" t="s">
        <v>29</v>
      </c>
      <c r="B13" s="4" t="s">
        <v>13</v>
      </c>
      <c r="C13" s="4" t="s">
        <v>30</v>
      </c>
    </row>
    <row r="14" spans="1:3" x14ac:dyDescent="0.2">
      <c r="A14" s="4" t="s">
        <v>31</v>
      </c>
      <c r="B14" s="4" t="s">
        <v>13</v>
      </c>
      <c r="C14" s="4" t="s">
        <v>32</v>
      </c>
    </row>
    <row r="15" spans="1:3" x14ac:dyDescent="0.2">
      <c r="A15" s="4" t="s">
        <v>33</v>
      </c>
      <c r="B15" s="4" t="s">
        <v>13</v>
      </c>
      <c r="C15" s="4" t="s">
        <v>34</v>
      </c>
    </row>
    <row r="16" spans="1:3" x14ac:dyDescent="0.2">
      <c r="A16" s="4" t="s">
        <v>35</v>
      </c>
      <c r="B16" s="4" t="s">
        <v>13</v>
      </c>
      <c r="C16" s="4" t="s">
        <v>36</v>
      </c>
    </row>
    <row r="17" spans="1:3" x14ac:dyDescent="0.2">
      <c r="A17" s="4" t="s">
        <v>37</v>
      </c>
      <c r="B17" s="4" t="s">
        <v>13</v>
      </c>
      <c r="C17" s="4" t="s">
        <v>38</v>
      </c>
    </row>
    <row r="18" spans="1:3" x14ac:dyDescent="0.2">
      <c r="A18" s="4" t="s">
        <v>39</v>
      </c>
      <c r="B18" s="4" t="s">
        <v>13</v>
      </c>
      <c r="C18" s="4" t="s">
        <v>40</v>
      </c>
    </row>
    <row r="19" spans="1:3" x14ac:dyDescent="0.2">
      <c r="A19" s="4" t="s">
        <v>41</v>
      </c>
      <c r="B19" s="4" t="s">
        <v>13</v>
      </c>
      <c r="C19" s="4" t="s">
        <v>42</v>
      </c>
    </row>
    <row r="20" spans="1:3" x14ac:dyDescent="0.2">
      <c r="A20" s="4" t="s">
        <v>43</v>
      </c>
      <c r="B20" s="4" t="s">
        <v>13</v>
      </c>
      <c r="C20" s="4" t="s">
        <v>44</v>
      </c>
    </row>
    <row r="21" spans="1:3" x14ac:dyDescent="0.2">
      <c r="A21" s="4" t="s">
        <v>45</v>
      </c>
      <c r="B21" s="4" t="s">
        <v>13</v>
      </c>
      <c r="C21" s="4" t="s">
        <v>46</v>
      </c>
    </row>
    <row r="22" spans="1:3" x14ac:dyDescent="0.2">
      <c r="A22" s="4" t="s">
        <v>47</v>
      </c>
      <c r="B22" s="4" t="s">
        <v>13</v>
      </c>
      <c r="C22" s="4" t="s">
        <v>48</v>
      </c>
    </row>
    <row r="23" spans="1:3" x14ac:dyDescent="0.2">
      <c r="A23" s="4" t="s">
        <v>49</v>
      </c>
      <c r="B23" s="4" t="s">
        <v>13</v>
      </c>
      <c r="C23" s="4" t="s">
        <v>50</v>
      </c>
    </row>
    <row r="24" spans="1:3" x14ac:dyDescent="0.2">
      <c r="A24" s="4" t="s">
        <v>51</v>
      </c>
      <c r="B24" s="4" t="s">
        <v>13</v>
      </c>
      <c r="C24" s="4" t="s">
        <v>52</v>
      </c>
    </row>
    <row r="25" spans="1:3" x14ac:dyDescent="0.2">
      <c r="A25" s="4" t="s">
        <v>53</v>
      </c>
      <c r="B25" s="4" t="s">
        <v>13</v>
      </c>
      <c r="C25" s="4" t="s">
        <v>54</v>
      </c>
    </row>
    <row r="26" spans="1:3" x14ac:dyDescent="0.2">
      <c r="A26" s="4" t="s">
        <v>55</v>
      </c>
      <c r="B26" s="4" t="s">
        <v>10</v>
      </c>
      <c r="C26" s="4" t="s">
        <v>56</v>
      </c>
    </row>
    <row r="27" spans="1:3" x14ac:dyDescent="0.2">
      <c r="A27" s="4" t="s">
        <v>57</v>
      </c>
      <c r="B27" s="4" t="s">
        <v>15</v>
      </c>
      <c r="C27" s="4" t="s">
        <v>56</v>
      </c>
    </row>
    <row r="28" spans="1:3" x14ac:dyDescent="0.2">
      <c r="A28" s="4" t="s">
        <v>58</v>
      </c>
      <c r="B28" s="4" t="s">
        <v>10</v>
      </c>
      <c r="C28" s="4" t="s">
        <v>59</v>
      </c>
    </row>
    <row r="29" spans="1:3" x14ac:dyDescent="0.2">
      <c r="A29" s="4" t="s">
        <v>60</v>
      </c>
      <c r="B29" s="4" t="s">
        <v>15</v>
      </c>
      <c r="C29" s="4" t="s">
        <v>59</v>
      </c>
    </row>
    <row r="30" spans="1:3" x14ac:dyDescent="0.2">
      <c r="A30" s="4" t="s">
        <v>61</v>
      </c>
      <c r="B30" s="4" t="s">
        <v>13</v>
      </c>
      <c r="C30" s="4" t="s">
        <v>59</v>
      </c>
    </row>
    <row r="31" spans="1:3" x14ac:dyDescent="0.2">
      <c r="A31" s="4" t="s">
        <v>62</v>
      </c>
      <c r="B31" s="4" t="s">
        <v>10</v>
      </c>
      <c r="C31" s="4" t="s">
        <v>63</v>
      </c>
    </row>
    <row r="32" spans="1:3" x14ac:dyDescent="0.2">
      <c r="A32" s="4" t="s">
        <v>64</v>
      </c>
      <c r="B32" s="4" t="s">
        <v>15</v>
      </c>
      <c r="C32" s="4" t="s">
        <v>63</v>
      </c>
    </row>
    <row r="33" spans="1:3" x14ac:dyDescent="0.2">
      <c r="A33" s="4" t="s">
        <v>65</v>
      </c>
      <c r="B33" s="4" t="s">
        <v>15</v>
      </c>
      <c r="C33" s="4" t="s">
        <v>66</v>
      </c>
    </row>
    <row r="34" spans="1:3" x14ac:dyDescent="0.2">
      <c r="A34" s="4" t="s">
        <v>67</v>
      </c>
      <c r="B34" s="4" t="s">
        <v>10</v>
      </c>
      <c r="C34" s="4" t="s">
        <v>68</v>
      </c>
    </row>
    <row r="35" spans="1:3" x14ac:dyDescent="0.2">
      <c r="A35" s="4" t="s">
        <v>69</v>
      </c>
      <c r="B35" s="4" t="s">
        <v>10</v>
      </c>
      <c r="C35" s="4" t="s">
        <v>70</v>
      </c>
    </row>
    <row r="36" spans="1:3" x14ac:dyDescent="0.2">
      <c r="A36" s="4" t="s">
        <v>71</v>
      </c>
      <c r="B36" s="4" t="s">
        <v>10</v>
      </c>
      <c r="C36" s="4" t="s">
        <v>72</v>
      </c>
    </row>
    <row r="37" spans="1:3" x14ac:dyDescent="0.2">
      <c r="A37" s="4" t="s">
        <v>73</v>
      </c>
      <c r="B37" s="4" t="s">
        <v>15</v>
      </c>
      <c r="C37" s="4" t="s">
        <v>68</v>
      </c>
    </row>
    <row r="38" spans="1:3" x14ac:dyDescent="0.2">
      <c r="A38" s="4" t="s">
        <v>74</v>
      </c>
      <c r="B38" s="4" t="s">
        <v>15</v>
      </c>
      <c r="C38" s="4" t="s">
        <v>75</v>
      </c>
    </row>
    <row r="39" spans="1:3" x14ac:dyDescent="0.2">
      <c r="A39" s="4" t="s">
        <v>76</v>
      </c>
      <c r="B39" s="4" t="s">
        <v>15</v>
      </c>
      <c r="C39" s="4" t="s">
        <v>70</v>
      </c>
    </row>
    <row r="40" spans="1:3" x14ac:dyDescent="0.2">
      <c r="A40" s="4" t="s">
        <v>77</v>
      </c>
      <c r="B40" s="4" t="s">
        <v>15</v>
      </c>
      <c r="C40" s="4" t="s">
        <v>72</v>
      </c>
    </row>
    <row r="41" spans="1:3" x14ac:dyDescent="0.2">
      <c r="A41" s="4" t="s">
        <v>78</v>
      </c>
      <c r="B41" s="4" t="s">
        <v>15</v>
      </c>
      <c r="C41" s="4" t="s">
        <v>79</v>
      </c>
    </row>
    <row r="42" spans="1:3" x14ac:dyDescent="0.2">
      <c r="A42" s="4" t="s">
        <v>80</v>
      </c>
      <c r="B42" s="4" t="s">
        <v>13</v>
      </c>
      <c r="C42" s="4" t="s">
        <v>68</v>
      </c>
    </row>
    <row r="43" spans="1:3" x14ac:dyDescent="0.2">
      <c r="A43" s="4" t="s">
        <v>81</v>
      </c>
      <c r="B43" s="4" t="s">
        <v>13</v>
      </c>
      <c r="C43" s="4" t="s">
        <v>75</v>
      </c>
    </row>
    <row r="44" spans="1:3" x14ac:dyDescent="0.2">
      <c r="A44" s="4" t="s">
        <v>82</v>
      </c>
      <c r="B44" s="4" t="s">
        <v>13</v>
      </c>
      <c r="C44" s="4" t="s">
        <v>70</v>
      </c>
    </row>
    <row r="45" spans="1:3" x14ac:dyDescent="0.2">
      <c r="A45" s="4" t="s">
        <v>83</v>
      </c>
      <c r="B45" s="4" t="s">
        <v>13</v>
      </c>
      <c r="C45" s="4" t="s">
        <v>72</v>
      </c>
    </row>
    <row r="46" spans="1:3" x14ac:dyDescent="0.2">
      <c r="A46" s="4" t="s">
        <v>84</v>
      </c>
      <c r="B46" s="4" t="s">
        <v>13</v>
      </c>
      <c r="C46" s="4" t="s">
        <v>79</v>
      </c>
    </row>
    <row r="47" spans="1:3" x14ac:dyDescent="0.2">
      <c r="A47" s="4" t="s">
        <v>85</v>
      </c>
      <c r="B47" s="4"/>
      <c r="C47" s="4" t="s">
        <v>86</v>
      </c>
    </row>
    <row r="48" spans="1:3" x14ac:dyDescent="0.2">
      <c r="A48" s="4" t="s">
        <v>87</v>
      </c>
      <c r="B48" s="4" t="s">
        <v>10</v>
      </c>
      <c r="C48" s="4" t="s">
        <v>88</v>
      </c>
    </row>
    <row r="49" spans="1:3" x14ac:dyDescent="0.2">
      <c r="A49" s="4" t="s">
        <v>89</v>
      </c>
      <c r="B49" s="4"/>
      <c r="C49" s="4" t="s">
        <v>90</v>
      </c>
    </row>
    <row r="50" spans="1:3" x14ac:dyDescent="0.2">
      <c r="A50" s="4" t="s">
        <v>91</v>
      </c>
      <c r="B50" s="4" t="s">
        <v>10</v>
      </c>
      <c r="C50" s="4" t="s">
        <v>92</v>
      </c>
    </row>
    <row r="51" spans="1:3" x14ac:dyDescent="0.2">
      <c r="A51" s="4" t="s">
        <v>93</v>
      </c>
      <c r="B51" s="4" t="s">
        <v>10</v>
      </c>
      <c r="C51" s="4" t="s">
        <v>94</v>
      </c>
    </row>
    <row r="52" spans="1:3" x14ac:dyDescent="0.2">
      <c r="A52" s="4" t="s">
        <v>95</v>
      </c>
      <c r="B52" s="4"/>
      <c r="C52" s="4" t="s">
        <v>96</v>
      </c>
    </row>
    <row r="53" spans="1:3" x14ac:dyDescent="0.2">
      <c r="A53" s="4" t="s">
        <v>97</v>
      </c>
      <c r="B53" s="4"/>
      <c r="C53" s="4" t="s">
        <v>98</v>
      </c>
    </row>
    <row r="54" spans="1:3" x14ac:dyDescent="0.2">
      <c r="A54" s="4" t="s">
        <v>99</v>
      </c>
      <c r="B54" s="4"/>
      <c r="C54" s="4" t="s">
        <v>100</v>
      </c>
    </row>
    <row r="55" spans="1:3" x14ac:dyDescent="0.2">
      <c r="A55" s="4" t="s">
        <v>101</v>
      </c>
      <c r="B55" s="4"/>
      <c r="C55" s="4" t="s">
        <v>102</v>
      </c>
    </row>
    <row r="56" spans="1:3" x14ac:dyDescent="0.2">
      <c r="A56" s="4" t="s">
        <v>103</v>
      </c>
      <c r="B56" s="4"/>
      <c r="C56" s="4" t="s">
        <v>104</v>
      </c>
    </row>
    <row r="57" spans="1:3" x14ac:dyDescent="0.2">
      <c r="A57" s="4" t="s">
        <v>105</v>
      </c>
      <c r="B57" s="4"/>
      <c r="C57" s="4" t="s">
        <v>106</v>
      </c>
    </row>
    <row r="58" spans="1:3" x14ac:dyDescent="0.2">
      <c r="A58" s="4" t="s">
        <v>107</v>
      </c>
      <c r="B58" s="4" t="s">
        <v>10</v>
      </c>
      <c r="C58" s="4" t="s">
        <v>108</v>
      </c>
    </row>
    <row r="59" spans="1:3" x14ac:dyDescent="0.2">
      <c r="A59" s="4" t="s">
        <v>109</v>
      </c>
      <c r="B59" s="4" t="s">
        <v>15</v>
      </c>
      <c r="C59" s="4" t="s">
        <v>108</v>
      </c>
    </row>
    <row r="60" spans="1:3" x14ac:dyDescent="0.2">
      <c r="A60" s="4" t="s">
        <v>110</v>
      </c>
      <c r="B60" s="4" t="s">
        <v>13</v>
      </c>
      <c r="C60" s="4" t="s">
        <v>108</v>
      </c>
    </row>
    <row r="61" spans="1:3" x14ac:dyDescent="0.2">
      <c r="A61" s="4" t="s">
        <v>111</v>
      </c>
      <c r="B61" s="4" t="s">
        <v>15</v>
      </c>
      <c r="C61" s="4" t="s">
        <v>112</v>
      </c>
    </row>
    <row r="62" spans="1:3" x14ac:dyDescent="0.2">
      <c r="A62" s="4" t="s">
        <v>113</v>
      </c>
      <c r="B62" s="4" t="s">
        <v>15</v>
      </c>
      <c r="C62" s="4" t="s">
        <v>114</v>
      </c>
    </row>
    <row r="63" spans="1:3" x14ac:dyDescent="0.2">
      <c r="A63" s="4" t="s">
        <v>115</v>
      </c>
      <c r="B63" s="4" t="s">
        <v>15</v>
      </c>
      <c r="C63" s="4" t="s">
        <v>116</v>
      </c>
    </row>
    <row r="64" spans="1:3" x14ac:dyDescent="0.2">
      <c r="A64" s="4" t="s">
        <v>117</v>
      </c>
      <c r="B64" s="4" t="s">
        <v>15</v>
      </c>
      <c r="C64" s="4" t="s">
        <v>118</v>
      </c>
    </row>
    <row r="65" spans="1:3" x14ac:dyDescent="0.2">
      <c r="A65" s="4" t="s">
        <v>119</v>
      </c>
      <c r="B65" s="4" t="s">
        <v>15</v>
      </c>
      <c r="C65" s="4" t="s">
        <v>120</v>
      </c>
    </row>
    <row r="66" spans="1:3" x14ac:dyDescent="0.2">
      <c r="A66" s="4" t="s">
        <v>121</v>
      </c>
      <c r="B66" s="4" t="s">
        <v>15</v>
      </c>
      <c r="C66" s="4" t="s">
        <v>122</v>
      </c>
    </row>
    <row r="67" spans="1:3" x14ac:dyDescent="0.2">
      <c r="A67" s="4" t="s">
        <v>123</v>
      </c>
      <c r="B67" s="4" t="s">
        <v>15</v>
      </c>
      <c r="C67" s="4" t="s">
        <v>124</v>
      </c>
    </row>
    <row r="68" spans="1:3" x14ac:dyDescent="0.2">
      <c r="A68" s="4" t="s">
        <v>125</v>
      </c>
      <c r="B68" s="4" t="s">
        <v>13</v>
      </c>
      <c r="C68" s="4" t="s">
        <v>124</v>
      </c>
    </row>
    <row r="69" spans="1:3" x14ac:dyDescent="0.2">
      <c r="A69" s="4" t="s">
        <v>126</v>
      </c>
      <c r="B69" s="4" t="s">
        <v>10</v>
      </c>
      <c r="C69" s="4" t="s">
        <v>127</v>
      </c>
    </row>
    <row r="70" spans="1:3" x14ac:dyDescent="0.2">
      <c r="A70" s="4" t="s">
        <v>128</v>
      </c>
      <c r="B70" s="4" t="s">
        <v>15</v>
      </c>
      <c r="C70" s="4" t="s">
        <v>127</v>
      </c>
    </row>
    <row r="71" spans="1:3" x14ac:dyDescent="0.2">
      <c r="A71" s="4" t="s">
        <v>129</v>
      </c>
      <c r="B71" s="4" t="s">
        <v>13</v>
      </c>
      <c r="C71" s="4" t="s">
        <v>127</v>
      </c>
    </row>
    <row r="72" spans="1:3" x14ac:dyDescent="0.2">
      <c r="A72" s="4" t="s">
        <v>130</v>
      </c>
      <c r="B72" s="4" t="s">
        <v>15</v>
      </c>
      <c r="C72" s="4" t="s">
        <v>131</v>
      </c>
    </row>
    <row r="73" spans="1:3" x14ac:dyDescent="0.2">
      <c r="A73" s="4" t="s">
        <v>132</v>
      </c>
      <c r="B73" s="4" t="s">
        <v>10</v>
      </c>
      <c r="C73" s="4" t="s">
        <v>131</v>
      </c>
    </row>
    <row r="74" spans="1:3" x14ac:dyDescent="0.2">
      <c r="A74" s="4" t="s">
        <v>133</v>
      </c>
      <c r="B74" s="4" t="s">
        <v>15</v>
      </c>
      <c r="C74" s="4" t="s">
        <v>134</v>
      </c>
    </row>
    <row r="75" spans="1:3" x14ac:dyDescent="0.2">
      <c r="A75" s="4" t="s">
        <v>135</v>
      </c>
      <c r="B75" s="4" t="s">
        <v>10</v>
      </c>
      <c r="C75" s="4" t="s">
        <v>134</v>
      </c>
    </row>
    <row r="76" spans="1:3" x14ac:dyDescent="0.2">
      <c r="A76" s="4" t="s">
        <v>136</v>
      </c>
      <c r="B76" s="4" t="s">
        <v>15</v>
      </c>
      <c r="C76" s="4" t="s">
        <v>137</v>
      </c>
    </row>
    <row r="77" spans="1:3" x14ac:dyDescent="0.2">
      <c r="A77" s="4" t="s">
        <v>138</v>
      </c>
      <c r="B77" s="4" t="s">
        <v>10</v>
      </c>
      <c r="C77" s="4" t="s">
        <v>137</v>
      </c>
    </row>
    <row r="78" spans="1:3" x14ac:dyDescent="0.2">
      <c r="A78" s="4" t="s">
        <v>139</v>
      </c>
      <c r="B78" s="4" t="s">
        <v>10</v>
      </c>
      <c r="C78" s="4" t="s">
        <v>140</v>
      </c>
    </row>
    <row r="79" spans="1:3" x14ac:dyDescent="0.2">
      <c r="A79" s="4" t="s">
        <v>141</v>
      </c>
      <c r="B79" s="4" t="s">
        <v>15</v>
      </c>
      <c r="C79" s="4" t="s">
        <v>142</v>
      </c>
    </row>
    <row r="80" spans="1:3" x14ac:dyDescent="0.2">
      <c r="A80" s="4" t="s">
        <v>143</v>
      </c>
      <c r="B80" s="4" t="s">
        <v>10</v>
      </c>
      <c r="C80" s="4" t="s">
        <v>142</v>
      </c>
    </row>
    <row r="81" spans="1:3" x14ac:dyDescent="0.2">
      <c r="A81" s="4" t="s">
        <v>144</v>
      </c>
      <c r="B81" s="4" t="s">
        <v>15</v>
      </c>
      <c r="C81" s="4" t="s">
        <v>145</v>
      </c>
    </row>
    <row r="82" spans="1:3" x14ac:dyDescent="0.2">
      <c r="A82" s="4" t="s">
        <v>146</v>
      </c>
      <c r="B82" s="4" t="s">
        <v>10</v>
      </c>
      <c r="C82" s="4" t="s">
        <v>145</v>
      </c>
    </row>
    <row r="83" spans="1:3" x14ac:dyDescent="0.2">
      <c r="A83" s="4" t="s">
        <v>147</v>
      </c>
      <c r="B83" s="4" t="s">
        <v>15</v>
      </c>
      <c r="C83" s="4" t="s">
        <v>148</v>
      </c>
    </row>
    <row r="84" spans="1:3" x14ac:dyDescent="0.2">
      <c r="A84" s="4" t="s">
        <v>149</v>
      </c>
      <c r="B84" s="4" t="s">
        <v>10</v>
      </c>
      <c r="C84" s="4" t="s">
        <v>148</v>
      </c>
    </row>
    <row r="85" spans="1:3" x14ac:dyDescent="0.2">
      <c r="A85" s="4" t="s">
        <v>150</v>
      </c>
      <c r="B85" s="4" t="s">
        <v>15</v>
      </c>
      <c r="C85" s="4" t="s">
        <v>151</v>
      </c>
    </row>
    <row r="86" spans="1:3" x14ac:dyDescent="0.2">
      <c r="A86" s="4" t="s">
        <v>152</v>
      </c>
      <c r="B86" s="4" t="s">
        <v>10</v>
      </c>
      <c r="C86" s="4" t="s">
        <v>151</v>
      </c>
    </row>
    <row r="87" spans="1:3" x14ac:dyDescent="0.2">
      <c r="A87" s="4" t="s">
        <v>153</v>
      </c>
      <c r="B87" s="4" t="s">
        <v>15</v>
      </c>
      <c r="C87" s="4" t="s">
        <v>154</v>
      </c>
    </row>
    <row r="88" spans="1:3" x14ac:dyDescent="0.2">
      <c r="A88" s="4" t="s">
        <v>155</v>
      </c>
      <c r="B88" s="4" t="s">
        <v>10</v>
      </c>
      <c r="C88" s="4" t="s">
        <v>154</v>
      </c>
    </row>
    <row r="89" spans="1:3" x14ac:dyDescent="0.2">
      <c r="A89" s="4" t="s">
        <v>156</v>
      </c>
      <c r="B89" s="4" t="s">
        <v>15</v>
      </c>
      <c r="C89" s="4" t="s">
        <v>157</v>
      </c>
    </row>
    <row r="90" spans="1:3" x14ac:dyDescent="0.2">
      <c r="A90" s="4" t="s">
        <v>158</v>
      </c>
      <c r="B90" s="4" t="s">
        <v>10</v>
      </c>
      <c r="C90" s="4" t="s">
        <v>159</v>
      </c>
    </row>
    <row r="91" spans="1:3" x14ac:dyDescent="0.2">
      <c r="A91" s="4" t="s">
        <v>160</v>
      </c>
      <c r="B91" s="4" t="s">
        <v>15</v>
      </c>
      <c r="C91" s="4" t="s">
        <v>161</v>
      </c>
    </row>
    <row r="92" spans="1:3" x14ac:dyDescent="0.2">
      <c r="A92" s="4" t="s">
        <v>162</v>
      </c>
      <c r="B92" s="4" t="s">
        <v>10</v>
      </c>
      <c r="C92" s="4" t="s">
        <v>161</v>
      </c>
    </row>
    <row r="93" spans="1:3" x14ac:dyDescent="0.2">
      <c r="A93" s="4" t="s">
        <v>163</v>
      </c>
      <c r="B93" s="4" t="s">
        <v>10</v>
      </c>
      <c r="C93" s="4" t="s">
        <v>164</v>
      </c>
    </row>
    <row r="94" spans="1:3" x14ac:dyDescent="0.2">
      <c r="A94" s="4" t="s">
        <v>165</v>
      </c>
      <c r="B94" s="4" t="s">
        <v>15</v>
      </c>
      <c r="C94" s="4" t="s">
        <v>166</v>
      </c>
    </row>
    <row r="95" spans="1:3" x14ac:dyDescent="0.2">
      <c r="A95" s="4" t="s">
        <v>167</v>
      </c>
      <c r="B95" s="4" t="s">
        <v>10</v>
      </c>
      <c r="C95" s="4" t="s">
        <v>166</v>
      </c>
    </row>
    <row r="96" spans="1:3" x14ac:dyDescent="0.2">
      <c r="A96" s="4" t="s">
        <v>168</v>
      </c>
      <c r="B96" s="4" t="s">
        <v>15</v>
      </c>
      <c r="C96" s="4" t="s">
        <v>169</v>
      </c>
    </row>
    <row r="97" spans="1:3" x14ac:dyDescent="0.2">
      <c r="A97" s="4" t="s">
        <v>170</v>
      </c>
      <c r="B97" s="4" t="s">
        <v>10</v>
      </c>
      <c r="C97" s="4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MAESTRO CODIGOS 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Vega, Stephanny M</cp:lastModifiedBy>
  <dcterms:created xsi:type="dcterms:W3CDTF">2025-05-26T18:17:11Z</dcterms:created>
  <dcterms:modified xsi:type="dcterms:W3CDTF">2025-05-26T18:43:11Z</dcterms:modified>
</cp:coreProperties>
</file>