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9BE71374-80E5-D64A-97CD-F69362B8F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7" i="1"/>
  <c r="B8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</calcChain>
</file>

<file path=xl/sharedStrings.xml><?xml version="1.0" encoding="utf-8"?>
<sst xmlns="http://schemas.openxmlformats.org/spreadsheetml/2006/main" count="310" uniqueCount="187">
  <si>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</si>
  <si>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</si>
  <si>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</si>
  <si>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</si>
  <si>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</si>
  <si>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</si>
  <si>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</si>
  <si>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</si>
  <si>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</si>
  <si>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</si>
  <si>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</si>
  <si>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</si>
  <si>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</si>
  <si>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</si>
  <si>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</si>
  <si>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</si>
  <si>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</si>
  <si>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</si>
  <si>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</si>
  <si>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</si>
  <si>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</si>
  <si>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</si>
  <si>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</si>
  <si>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</si>
  <si>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</si>
  <si>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</si>
  <si>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</si>
  <si>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</si>
  <si>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</si>
  <si>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</si>
  <si>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</si>
  <si>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</si>
  <si>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</si>
  <si>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</si>
  <si>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</si>
  <si>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</si>
  <si>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</si>
  <si>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</si>
  <si>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</si>
  <si>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</si>
  <si>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</si>
  <si>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</si>
  <si>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</si>
  <si>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</si>
  <si>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</si>
  <si>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</si>
  <si>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</si>
  <si>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</si>
  <si>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</si>
  <si>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</si>
  <si>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</si>
  <si>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</si>
  <si>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</si>
  <si>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</si>
  <si>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</si>
  <si>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</si>
  <si>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</si>
  <si>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</si>
  <si>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</si>
  <si>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</si>
  <si>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</si>
  <si>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</si>
  <si>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</si>
  <si>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</si>
  <si>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</si>
  <si>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</si>
  <si>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</si>
  <si>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</si>
  <si>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</si>
  <si>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</si>
  <si>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</si>
  <si>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</si>
  <si>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</si>
  <si>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</si>
  <si>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</si>
  <si>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</si>
  <si>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</si>
  <si>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</si>
  <si>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</si>
  <si>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</si>
  <si>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</si>
  <si>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</si>
  <si>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</si>
  <si>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</si>
  <si>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</si>
  <si>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</si>
  <si>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</si>
  <si>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</si>
  <si>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</si>
  <si>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</si>
  <si>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</si>
  <si>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</si>
  <si>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</si>
  <si>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</si>
  <si>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</si>
  <si>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</si>
  <si>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</si>
  <si>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</si>
  <si>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</si>
  <si>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</si>
  <si>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</si>
  <si>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</si>
  <si>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</si>
  <si>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</si>
  <si>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</si>
  <si>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</si>
  <si>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</si>
  <si>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</si>
  <si>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</si>
  <si>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</si>
  <si>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</si>
  <si>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</si>
  <si>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</si>
  <si>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</si>
  <si>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</si>
  <si>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</si>
  <si>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</si>
  <si>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</si>
  <si>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</si>
  <si>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</si>
  <si>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</si>
  <si>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</si>
  <si>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</si>
  <si>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</si>
  <si>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</si>
  <si>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</si>
  <si>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</si>
  <si>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</si>
  <si>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</si>
  <si>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</si>
  <si>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</si>
  <si>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</si>
  <si>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</si>
  <si>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</si>
  <si>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</si>
  <si>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</si>
  <si>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</si>
  <si>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</si>
  <si>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</si>
  <si>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</si>
  <si>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</si>
  <si>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</si>
  <si>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</si>
  <si>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</si>
  <si>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</si>
  <si>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</si>
  <si>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</si>
  <si>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</si>
  <si>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</si>
  <si>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</si>
  <si>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</si>
  <si>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</si>
  <si>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</si>
  <si>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</si>
  <si>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</si>
  <si>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</si>
  <si>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</si>
  <si>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</si>
  <si>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</si>
  <si>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</si>
  <si>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</si>
  <si>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</si>
  <si>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</si>
  <si>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</si>
  <si>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</si>
  <si>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</si>
  <si>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</si>
  <si>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</si>
  <si>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</si>
  <si>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</si>
  <si>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</si>
  <si>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</si>
  <si>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</si>
  <si>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UBICACION</t>
  </si>
  <si>
    <t>Geovany de leon</t>
  </si>
  <si>
    <t xml:space="preserve">REGALÍA </t>
  </si>
  <si>
    <t>PINTURA MATISSE ROSA</t>
  </si>
  <si>
    <t xml:space="preserve">PINTURA MATISSE BLANCO </t>
  </si>
  <si>
    <t xml:space="preserve">PINTURA MATISSE VERDE </t>
  </si>
  <si>
    <t xml:space="preserve">PINTURA MATISSE SALMÓN </t>
  </si>
  <si>
    <t xml:space="preserve">CENTRO DE MATERIALES Y AUTO REPUESTOS LAS GARZAS 2 </t>
  </si>
  <si>
    <t>C5390620010000205</t>
  </si>
  <si>
    <t xml:space="preserve">LAS GARZAS VIA PANAMERICANA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</si>
</sst>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zoomScale="74" workbookViewId="0">
      <selection activeCell="D5" sqref="D5"/>
    </sheetView>
  </sheetViews>
  <sheetFormatPr defaultColWidth="9.14453125" defaultRowHeight="15" x14ac:dyDescent="0.2"/>
  <cols>
    <col min="1" max="1" width="20.17578125" customWidth="1"/>
    <col min="2" max="2" width="20.58203125" customWidth="1"/>
    <col min="3" max="3" width="18.4296875" bestFit="1" customWidth="1"/>
    <col min="4" max="4" width="25.82812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180</v>
      </c>
    </row>
    <row r="2" spans="1:5" x14ac:dyDescent="0.2">
      <c r="C2" s="2" t="s">
        <v>171</v>
      </c>
      <c r="D2" t="s">
        <v>181</v>
      </c>
    </row>
    <row r="3" spans="1:5" x14ac:dyDescent="0.2">
      <c r="C3" s="2" t="s">
        <v>1</v>
      </c>
      <c r="D3" t="s">
        <v>174</v>
      </c>
    </row>
    <row r="4" spans="1:5" x14ac:dyDescent="0.2">
      <c r="C4" s="2" t="s">
        <v>2</v>
      </c>
      <c r="D4" s="5">
        <v>45818</v>
      </c>
    </row>
    <row r="5" spans="1:5" x14ac:dyDescent="0.2">
      <c r="C5" s="2" t="s">
        <v>173</v>
      </c>
      <c r="D5" s="6" t="s">
        <v>182</v>
      </c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113</v>
      </c>
      <c r="B7" t="s">
        <v>177</v>
      </c>
      <c r="C7">
        <v>8</v>
      </c>
      <c r="D7">
        <v>5.84</v>
      </c>
      <c r="E7">
        <f>C7*D7</f>
        <v>46.72</v>
      </c>
    </row>
    <row r="8" spans="1:5" x14ac:dyDescent="0.2">
      <c r="A8" t="s">
        <v>115</v>
      </c>
      <c r="B8" t="str">
        <f>VLOOKUP(A8,'MAESTRO CODIGOS PRODUCTOS'!A:C,3,0)</f>
        <v>PINTURA MATISSE CREMA CUB</v>
      </c>
      <c r="C8">
        <v>12</v>
      </c>
      <c r="D8">
        <v>5.84</v>
      </c>
      <c r="E8">
        <f t="shared" ref="E8:E54" si="0">C8*D8</f>
        <v>70.08</v>
      </c>
    </row>
    <row r="9" spans="1:5" x14ac:dyDescent="0.2">
      <c r="A9" t="s">
        <v>117</v>
      </c>
      <c r="B9" t="s">
        <v>176</v>
      </c>
      <c r="C9">
        <v>8</v>
      </c>
      <c r="D9">
        <v>5.84</v>
      </c>
      <c r="E9">
        <v>46.72</v>
      </c>
    </row>
    <row r="10" spans="1:5" x14ac:dyDescent="0.2">
      <c r="A10" t="s">
        <v>121</v>
      </c>
      <c r="B10" t="s">
        <v>178</v>
      </c>
      <c r="C10">
        <v>8</v>
      </c>
      <c r="D10">
        <v>5.84</v>
      </c>
      <c r="E10">
        <f t="shared" si="0"/>
        <v>46.72</v>
      </c>
    </row>
    <row r="11" spans="1:5" x14ac:dyDescent="0.2">
      <c r="A11" t="s">
        <v>119</v>
      </c>
      <c r="B11" t="s">
        <v>179</v>
      </c>
      <c r="C11">
        <v>4</v>
      </c>
      <c r="D11">
        <v>5.84</v>
      </c>
      <c r="E11">
        <v>23.36</v>
      </c>
    </row>
    <row r="12" spans="1:5" x14ac:dyDescent="0.2">
      <c r="A12" t="s">
        <v>60</v>
      </c>
      <c r="B12" t="s">
        <v>59</v>
      </c>
      <c r="C12">
        <v>40</v>
      </c>
      <c r="D12">
        <v>9.6</v>
      </c>
      <c r="E12">
        <v>384</v>
      </c>
    </row>
    <row r="13" spans="1:5" x14ac:dyDescent="0.2">
      <c r="A13" t="s">
        <v>175</v>
      </c>
      <c r="B13" t="e">
        <f>VLOOKUP(A13,'MAESTRO CODIGOS PRODUCTOS'!A:C,3,0)</f>
        <v>#N/A</v>
      </c>
      <c r="E13">
        <f t="shared" si="0"/>
        <v>0</v>
      </c>
    </row>
    <row r="14" spans="1:5" x14ac:dyDescent="0.2">
      <c r="A14" t="s">
        <v>113</v>
      </c>
      <c r="B14" t="str">
        <f>VLOOKUP(A14,'MAESTRO CODIGOS PRODUCTOS'!A:C,3,0)</f>
        <v>PINTURA MATISSE BLANCO CUB</v>
      </c>
      <c r="C14">
        <v>8</v>
      </c>
      <c r="D14">
        <v>0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</sheetData>
  <pageMargins left="0.7" right="0.7" top="0.75" bottom="0.75" header="0.3" footer="0.3"/>
  <pageSetup scale="0" firstPageNumber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