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a Cabrera\OneDrive\Documentos\"/>
    </mc:Choice>
  </mc:AlternateContent>
  <xr:revisionPtr revIDLastSave="0" documentId="8_{BE733CF6-4419-4DB4-BC0F-BA8FFCADCF3B}" xr6:coauthVersionLast="47" xr6:coauthVersionMax="47" xr10:uidLastSave="{00000000-0000-0000-0000-000000000000}"/>
  <bookViews>
    <workbookView xWindow="-108" yWindow="-108" windowWidth="23256" windowHeight="12456" xr2:uid="{0464AAD1-1F8B-4BA7-B18E-CBC494A36168}"/>
  </bookViews>
  <sheets>
    <sheet name="FORMATO JUNIO" sheetId="1" r:id="rId1"/>
  </sheets>
  <definedNames>
    <definedName name="_xlnm.Print_Area" localSheetId="0">'FORMATO JUNIO'!$A$1:$K$30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K21" i="1" l="1"/>
  <c r="K22" i="1" s="1"/>
  <c r="K23" i="1" s="1"/>
</calcChain>
</file>

<file path=xl/sharedStrings.xml><?xml version="1.0" encoding="utf-8"?>
<sst xmlns="http://schemas.openxmlformats.org/spreadsheetml/2006/main" count="34" uniqueCount="34">
  <si>
    <t>PINTALO, S.A.</t>
  </si>
  <si>
    <t>RUC 155734961-2-2023 DV 79</t>
  </si>
  <si>
    <t>GLIDDEN PAITILLA</t>
  </si>
  <si>
    <t>PH Bahia Balboa  Local #7C</t>
  </si>
  <si>
    <r>
      <rPr>
        <b/>
        <sz val="20"/>
        <color theme="1"/>
        <rFont val="Aptos Narrow"/>
        <family val="2"/>
        <scheme val="minor"/>
      </rPr>
      <t>COTIZACIÓN</t>
    </r>
    <r>
      <rPr>
        <sz val="20"/>
        <color theme="1"/>
        <rFont val="Aptos Narrow"/>
        <family val="2"/>
        <scheme val="minor"/>
      </rPr>
      <t xml:space="preserve"> </t>
    </r>
  </si>
  <si>
    <t>PRODUCTO</t>
  </si>
  <si>
    <t>DESCRIPCION</t>
  </si>
  <si>
    <t>UNDAD DE MEDIDA</t>
  </si>
  <si>
    <t>COLOR</t>
  </si>
  <si>
    <t>CANT</t>
  </si>
  <si>
    <t>PRECIO</t>
  </si>
  <si>
    <t>PRECIO REGULAR Unitario</t>
  </si>
  <si>
    <t>DESCUENTO</t>
  </si>
  <si>
    <t>PRECIO B2B UNITARIO</t>
  </si>
  <si>
    <t xml:space="preserve">TOTAL </t>
  </si>
  <si>
    <t>SUBTOTAL</t>
  </si>
  <si>
    <t xml:space="preserve">*Los precios son sujetos a cambios sin previo aviso </t>
  </si>
  <si>
    <t>ITBMS 7%</t>
  </si>
  <si>
    <t>*La cotizacion tiene validez por 7 dias</t>
  </si>
  <si>
    <t>TOTAL</t>
  </si>
  <si>
    <t xml:space="preserve">*Sujeta a verificacion de stock una vez sea aprobada y tres dias habiles para entrega </t>
  </si>
  <si>
    <t>transferencias bancarias: Banco General, Cuenta Corriente 03-97-01-145536-2 a nombre de Pintalo, S.A.</t>
  </si>
  <si>
    <t>Razon Social:</t>
  </si>
  <si>
    <t>19L</t>
  </si>
  <si>
    <t>Fecha de Emisión :17 de Junio 2025</t>
  </si>
  <si>
    <t>por favor enviar comprobante al email: aaron@pintalo.net // ventas6@pinturasunidaspanama.com</t>
  </si>
  <si>
    <t>Correo: Ventas5@pinturasunidaspanama.com</t>
  </si>
  <si>
    <t>Celular : 6995-0056</t>
  </si>
  <si>
    <t>19A0286201</t>
  </si>
  <si>
    <t>kontextura SG</t>
  </si>
  <si>
    <t>ZARAZA 291-01</t>
  </si>
  <si>
    <t>ADMINISTRADORES TECNICOS INTERNACIONALES</t>
  </si>
  <si>
    <t xml:space="preserve">  KAM VDT- NOHELYS FRIAS  XS000227  No. 104</t>
  </si>
  <si>
    <t>C5385370010000947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</si>
</sst>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B/.&quot;* #,##0.00_-;\-&quot;B/.&quot;* #,##0.00_-;_-&quot;B/.&quot;* &quot;-&quot;??_-;_-@_-"/>
    <numFmt numFmtId="165" formatCode="_-[$$-409]* #,##0.00_ ;_-[$$-409]* \-#,##0.00\ ;_-[$$-409]* &quot;-&quot;??_ ;_-@_ "/>
    <numFmt numFmtId="166" formatCode="[$$-540A]#,##0.00_ ;\-[$$-540A]#,##0.00\ "/>
    <numFmt numFmtId="167" formatCode="_-&quot;$&quot;* #,##0.00_-;\-&quot;$&quot;* #,##0.0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Abadi"/>
      <family val="2"/>
    </font>
    <font>
      <b/>
      <sz val="7"/>
      <color theme="1"/>
      <name val="Abadi"/>
      <family val="2"/>
    </font>
    <font>
      <b/>
      <sz val="8"/>
      <color theme="1"/>
      <name val="Calibri"/>
      <family val="2"/>
    </font>
    <font>
      <b/>
      <sz val="7"/>
      <color theme="1"/>
      <name val="Calibri"/>
      <family val="2"/>
    </font>
    <font>
      <sz val="10"/>
      <color theme="1"/>
      <name val="Abadi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6" tint="0.5999938962981048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0" xfId="0" applyFon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3" fontId="0" fillId="0" borderId="0" xfId="0" applyNumberFormat="1"/>
    <xf numFmtId="0" fontId="1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4" fontId="0" fillId="0" borderId="0" xfId="1" applyFont="1"/>
    <xf numFmtId="9" fontId="0" fillId="0" borderId="0" xfId="2" applyFont="1" applyAlignment="1"/>
    <xf numFmtId="0" fontId="5" fillId="2" borderId="0" xfId="0" applyFont="1" applyFill="1" applyAlignment="1">
      <alignment horizontal="right"/>
    </xf>
    <xf numFmtId="167" fontId="2" fillId="0" borderId="0" xfId="0" applyNumberFormat="1" applyFont="1"/>
    <xf numFmtId="0" fontId="9" fillId="0" borderId="0" xfId="0" applyFont="1"/>
    <xf numFmtId="164" fontId="18" fillId="0" borderId="2" xfId="1" applyFont="1" applyBorder="1"/>
    <xf numFmtId="0" fontId="9" fillId="0" borderId="0" xfId="0" applyFont="1" applyAlignment="1">
      <alignment horizontal="right"/>
    </xf>
    <xf numFmtId="43" fontId="19" fillId="0" borderId="0" xfId="0" applyNumberFormat="1" applyFont="1"/>
    <xf numFmtId="43" fontId="20" fillId="0" borderId="0" xfId="0" applyNumberFormat="1" applyFont="1"/>
    <xf numFmtId="0" fontId="5" fillId="2" borderId="0" xfId="0" applyFont="1" applyFill="1"/>
    <xf numFmtId="0" fontId="2" fillId="0" borderId="0" xfId="0" applyFont="1"/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164" fontId="23" fillId="0" borderId="5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0" fillId="4" borderId="3" xfId="0" applyFont="1" applyFill="1" applyBorder="1" applyAlignment="1">
      <alignment horizontal="center" vertical="center"/>
    </xf>
    <xf numFmtId="14" fontId="4" fillId="2" borderId="0" xfId="0" applyNumberFormat="1" applyFont="1" applyFill="1"/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2636</xdr:colOff>
      <xdr:row>0</xdr:row>
      <xdr:rowOff>129541</xdr:rowOff>
    </xdr:from>
    <xdr:ext cx="852223" cy="701039"/>
    <xdr:pic>
      <xdr:nvPicPr>
        <xdr:cNvPr id="2" name="Imagen 1">
          <a:extLst>
            <a:ext uri="{FF2B5EF4-FFF2-40B4-BE49-F238E27FC236}">
              <a16:creationId xmlns:a16="http://schemas.microsoft.com/office/drawing/2014/main" id="{CF9E4124-D224-4E15-AAAC-6578BF95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96" y="129541"/>
          <a:ext cx="852223" cy="701039"/>
        </a:xfrm>
        <a:prstGeom prst="rect">
          <a:avLst/>
        </a:prstGeom>
      </xdr:spPr>
    </xdr:pic>
    <xdr:clientData/>
  </xdr:one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3" name="Imagen 2" descr="unnamed">
          <a:extLst>
            <a:ext uri="{FF2B5EF4-FFF2-40B4-BE49-F238E27FC236}">
              <a16:creationId xmlns:a16="http://schemas.microsoft.com/office/drawing/2014/main" id="{6C2A58D8-1D07-4563-9A3B-E2A1077D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4" name="Imagen 3" descr="The UK Industrial Paint Experts - Andrews Coatings Ltd.">
          <a:extLst>
            <a:ext uri="{FF2B5EF4-FFF2-40B4-BE49-F238E27FC236}">
              <a16:creationId xmlns:a16="http://schemas.microsoft.com/office/drawing/2014/main" id="{60BA7004-B186-40F8-9213-0B501AE4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147851</xdr:colOff>
      <xdr:row>26</xdr:row>
      <xdr:rowOff>125105</xdr:rowOff>
    </xdr:from>
    <xdr:to>
      <xdr:col>4</xdr:col>
      <xdr:colOff>1136842</xdr:colOff>
      <xdr:row>31</xdr:row>
      <xdr:rowOff>4608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D2AC7A-E4E1-4243-A233-6120B8A9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5314" y="5891284"/>
          <a:ext cx="4980961" cy="789354"/>
        </a:xfrm>
        <a:prstGeom prst="rect">
          <a:avLst/>
        </a:prstGeom>
      </xdr:spPr>
    </xdr:pic>
    <xdr:clientData/>
  </xdr:twoCellAnchor>
  <xdr:oneCellAnchor>
    <xdr:from>
      <xdr:col>9</xdr:col>
      <xdr:colOff>2636</xdr:colOff>
      <xdr:row>0</xdr:row>
      <xdr:rowOff>129541</xdr:rowOff>
    </xdr:from>
    <xdr:ext cx="852223" cy="701039"/>
    <xdr:pic>
      <xdr:nvPicPr>
        <xdr:cNvPr id="6" name="Imagen 5">
          <a:extLst>
            <a:ext uri="{FF2B5EF4-FFF2-40B4-BE49-F238E27FC236}">
              <a16:creationId xmlns:a16="http://schemas.microsoft.com/office/drawing/2014/main" id="{0569AB0F-FA8E-4E00-B20C-50FDE764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96" y="129541"/>
          <a:ext cx="852223" cy="701039"/>
        </a:xfrm>
        <a:prstGeom prst="rect">
          <a:avLst/>
        </a:prstGeom>
      </xdr:spPr>
    </xdr:pic>
    <xdr:clientData/>
  </xdr:one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7" name="Imagen 6" descr="unnamed">
          <a:extLst>
            <a:ext uri="{FF2B5EF4-FFF2-40B4-BE49-F238E27FC236}">
              <a16:creationId xmlns:a16="http://schemas.microsoft.com/office/drawing/2014/main" id="{4099A584-794E-4828-B1C6-5F02F08D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8" name="Imagen 7" descr="The UK Industrial Paint Experts - Andrews Coatings Ltd.">
          <a:extLst>
            <a:ext uri="{FF2B5EF4-FFF2-40B4-BE49-F238E27FC236}">
              <a16:creationId xmlns:a16="http://schemas.microsoft.com/office/drawing/2014/main" id="{42C9F7DC-1903-4985-A223-E7928673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42309</xdr:colOff>
      <xdr:row>26</xdr:row>
      <xdr:rowOff>118053</xdr:rowOff>
    </xdr:from>
    <xdr:to>
      <xdr:col>13</xdr:col>
      <xdr:colOff>489844</xdr:colOff>
      <xdr:row>30</xdr:row>
      <xdr:rowOff>133351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6F01F4-A851-40D6-8F5A-4F6C5636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2816" y="5884232"/>
          <a:ext cx="5110521" cy="743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467B-26CF-4A0C-9C2A-517C41CB9AEF}">
  <sheetPr>
    <pageSetUpPr fitToPage="1"/>
  </sheetPr>
  <dimension ref="A1:P30"/>
  <sheetViews>
    <sheetView showGridLines="0" tabSelected="1" zoomScale="67" zoomScaleNormal="70" workbookViewId="0">
      <selection activeCell="P8" sqref="P8"/>
    </sheetView>
  </sheetViews>
  <sheetFormatPr baseColWidth="10" defaultColWidth="11" defaultRowHeight="14.4" x14ac:dyDescent="0.3"/>
  <cols>
    <col min="1" max="1" width="3.33203125" customWidth="1"/>
    <col min="2" max="2" width="15.33203125" customWidth="1"/>
    <col min="3" max="3" width="33.88671875" customWidth="1"/>
    <col min="4" max="4" width="9.109375" customWidth="1"/>
    <col min="5" max="5" width="18.33203125" customWidth="1"/>
    <col min="6" max="6" width="8.21875" customWidth="1"/>
    <col min="7" max="7" width="0.44140625" hidden="1" customWidth="1"/>
    <col min="8" max="8" width="10" customWidth="1"/>
    <col min="9" max="9" width="8.109375" customWidth="1"/>
    <col min="10" max="10" width="10.6640625" customWidth="1"/>
    <col min="11" max="11" width="22.21875" customWidth="1"/>
    <col min="12" max="12" width="6.109375" customWidth="1"/>
  </cols>
  <sheetData>
    <row r="1" spans="1:12" ht="18" x14ac:dyDescent="0.35">
      <c r="B1" s="53" t="s">
        <v>0</v>
      </c>
      <c r="C1" s="53"/>
      <c r="D1" s="1"/>
      <c r="E1" s="1"/>
    </row>
    <row r="2" spans="1:12" ht="18" x14ac:dyDescent="0.35">
      <c r="B2" s="53" t="s">
        <v>1</v>
      </c>
      <c r="C2" s="53"/>
      <c r="D2" s="1"/>
      <c r="E2" s="1"/>
    </row>
    <row r="3" spans="1:12" x14ac:dyDescent="0.3">
      <c r="B3" s="2" t="s">
        <v>2</v>
      </c>
      <c r="C3" s="2"/>
      <c r="D3" s="3"/>
      <c r="E3" s="3"/>
    </row>
    <row r="4" spans="1:12" x14ac:dyDescent="0.3">
      <c r="B4" s="2" t="s">
        <v>3</v>
      </c>
      <c r="C4" s="2"/>
      <c r="D4" s="3"/>
      <c r="E4" s="3"/>
    </row>
    <row r="5" spans="1:12" x14ac:dyDescent="0.3">
      <c r="B5" s="2" t="s">
        <v>27</v>
      </c>
      <c r="C5" s="2"/>
      <c r="D5" s="3"/>
      <c r="E5" s="3"/>
    </row>
    <row r="6" spans="1:12" x14ac:dyDescent="0.3">
      <c r="B6" s="2" t="s">
        <v>26</v>
      </c>
      <c r="C6" s="2"/>
      <c r="D6" s="3"/>
      <c r="E6" s="3"/>
    </row>
    <row r="7" spans="1:12" ht="15.6" x14ac:dyDescent="0.3">
      <c r="B7" s="4" t="s">
        <v>24</v>
      </c>
      <c r="C7" s="58">
        <v>45952</v>
      </c>
      <c r="D7" s="3"/>
      <c r="E7" s="3"/>
      <c r="F7" s="5"/>
    </row>
    <row r="8" spans="1:12" ht="25.8" x14ac:dyDescent="0.5">
      <c r="A8" s="6"/>
      <c r="B8" s="4"/>
      <c r="C8" s="4"/>
      <c r="D8" s="7"/>
      <c r="E8" s="7"/>
      <c r="F8" s="7" t="s">
        <v>4</v>
      </c>
      <c r="G8" s="8"/>
      <c r="H8" s="8"/>
      <c r="J8" s="9"/>
      <c r="K8" s="10"/>
    </row>
    <row r="9" spans="1:12" ht="18" x14ac:dyDescent="0.35">
      <c r="A9" s="9"/>
      <c r="B9" s="11" t="s">
        <v>22</v>
      </c>
      <c r="C9" s="10" t="s">
        <v>31</v>
      </c>
      <c r="D9" s="12"/>
      <c r="E9" s="12"/>
      <c r="G9" s="54" t="s">
        <v>32</v>
      </c>
      <c r="H9" s="54"/>
      <c r="I9" s="54"/>
      <c r="J9" s="54"/>
      <c r="K9" s="54"/>
    </row>
    <row r="10" spans="1:12" ht="15" thickBot="1" x14ac:dyDescent="0.35">
      <c r="B10" s="13"/>
      <c r="C10" s="14" t="s">
        <v>33</v>
      </c>
      <c r="D10" s="14"/>
      <c r="E10" s="14"/>
      <c r="F10" s="14"/>
      <c r="G10" s="15"/>
      <c r="H10" s="15"/>
      <c r="I10" s="15"/>
      <c r="J10" s="14"/>
      <c r="K10" s="14"/>
      <c r="L10" s="16"/>
    </row>
    <row r="11" spans="1:12" ht="57.6" x14ac:dyDescent="0.3">
      <c r="B11" s="41" t="s">
        <v>5</v>
      </c>
      <c r="C11" s="42" t="s">
        <v>6</v>
      </c>
      <c r="D11" s="43" t="s">
        <v>7</v>
      </c>
      <c r="E11" s="42" t="s">
        <v>8</v>
      </c>
      <c r="F11" s="42" t="s">
        <v>9</v>
      </c>
      <c r="G11" s="44" t="s">
        <v>10</v>
      </c>
      <c r="H11" s="44" t="s">
        <v>11</v>
      </c>
      <c r="I11" s="44" t="s">
        <v>12</v>
      </c>
      <c r="J11" s="45" t="s">
        <v>13</v>
      </c>
      <c r="K11" s="46" t="s">
        <v>14</v>
      </c>
      <c r="L11" s="16"/>
    </row>
    <row r="12" spans="1:12" x14ac:dyDescent="0.3">
      <c r="B12" s="57" t="s">
        <v>28</v>
      </c>
      <c r="C12" s="31" t="s">
        <v>29</v>
      </c>
      <c r="D12" s="32" t="s">
        <v>23</v>
      </c>
      <c r="E12" s="32" t="s">
        <v>30</v>
      </c>
      <c r="F12" s="37">
        <v>1</v>
      </c>
      <c r="G12" s="17"/>
      <c r="H12" s="39">
        <v>40</v>
      </c>
      <c r="I12" s="18"/>
      <c r="J12" s="51">
        <f t="shared" ref="J12:J20" si="0">H12*(1-I12)</f>
        <v>40</v>
      </c>
      <c r="K12" s="47">
        <f t="shared" ref="K12:K20" si="1">J12*F12</f>
        <v>40</v>
      </c>
      <c r="L12" s="16"/>
    </row>
    <row r="13" spans="1:12" x14ac:dyDescent="0.3">
      <c r="B13" s="33"/>
      <c r="C13" s="34"/>
      <c r="D13" s="34"/>
      <c r="E13" s="34"/>
      <c r="F13" s="37"/>
      <c r="H13" s="39"/>
      <c r="I13" s="18"/>
      <c r="J13" s="51">
        <f t="shared" si="0"/>
        <v>0</v>
      </c>
      <c r="K13" s="47">
        <f t="shared" si="1"/>
        <v>0</v>
      </c>
    </row>
    <row r="14" spans="1:12" x14ac:dyDescent="0.3">
      <c r="B14" s="33"/>
      <c r="C14" s="34"/>
      <c r="D14" s="34"/>
      <c r="E14" s="34"/>
      <c r="F14" s="37"/>
      <c r="G14" s="17"/>
      <c r="H14" s="39"/>
      <c r="I14" s="18"/>
      <c r="J14" s="51">
        <f t="shared" si="0"/>
        <v>0</v>
      </c>
      <c r="K14" s="47">
        <f t="shared" si="1"/>
        <v>0</v>
      </c>
      <c r="L14" s="16"/>
    </row>
    <row r="15" spans="1:12" x14ac:dyDescent="0.3">
      <c r="B15" s="33"/>
      <c r="C15" s="34"/>
      <c r="D15" s="34"/>
      <c r="E15" s="34"/>
      <c r="F15" s="37"/>
      <c r="G15" s="17"/>
      <c r="H15" s="39"/>
      <c r="I15" s="18"/>
      <c r="J15" s="51">
        <f t="shared" si="0"/>
        <v>0</v>
      </c>
      <c r="K15" s="47">
        <f t="shared" si="1"/>
        <v>0</v>
      </c>
      <c r="L15" s="16"/>
    </row>
    <row r="16" spans="1:12" x14ac:dyDescent="0.3">
      <c r="B16" s="33"/>
      <c r="C16" s="34"/>
      <c r="D16" s="34"/>
      <c r="E16" s="34"/>
      <c r="F16" s="37"/>
      <c r="G16" s="17"/>
      <c r="H16" s="39"/>
      <c r="I16" s="18"/>
      <c r="J16" s="51">
        <f t="shared" si="0"/>
        <v>0</v>
      </c>
      <c r="K16" s="47">
        <f t="shared" si="1"/>
        <v>0</v>
      </c>
      <c r="L16" s="16"/>
    </row>
    <row r="17" spans="2:16" x14ac:dyDescent="0.3">
      <c r="B17" s="33"/>
      <c r="C17" s="34"/>
      <c r="D17" s="34"/>
      <c r="E17" s="34"/>
      <c r="F17" s="37"/>
      <c r="G17" s="17"/>
      <c r="H17" s="39"/>
      <c r="I17" s="18"/>
      <c r="J17" s="51">
        <f t="shared" si="0"/>
        <v>0</v>
      </c>
      <c r="K17" s="47">
        <f t="shared" si="1"/>
        <v>0</v>
      </c>
      <c r="L17" s="16"/>
    </row>
    <row r="18" spans="2:16" x14ac:dyDescent="0.3">
      <c r="B18" s="33"/>
      <c r="C18" s="34"/>
      <c r="D18" s="34"/>
      <c r="E18" s="34"/>
      <c r="F18" s="37"/>
      <c r="G18" s="17"/>
      <c r="H18" s="39"/>
      <c r="I18" s="18"/>
      <c r="J18" s="51">
        <f t="shared" si="0"/>
        <v>0</v>
      </c>
      <c r="K18" s="47">
        <f t="shared" si="1"/>
        <v>0</v>
      </c>
      <c r="L18" s="16"/>
    </row>
    <row r="19" spans="2:16" x14ac:dyDescent="0.3">
      <c r="B19" s="33"/>
      <c r="C19" s="34"/>
      <c r="D19" s="34"/>
      <c r="E19" s="34"/>
      <c r="F19" s="37"/>
      <c r="G19" s="17"/>
      <c r="H19" s="39"/>
      <c r="I19" s="18"/>
      <c r="J19" s="51">
        <f t="shared" si="0"/>
        <v>0</v>
      </c>
      <c r="K19" s="47">
        <f t="shared" si="1"/>
        <v>0</v>
      </c>
      <c r="L19" s="16"/>
    </row>
    <row r="20" spans="2:16" ht="15" thickBot="1" x14ac:dyDescent="0.35">
      <c r="B20" s="35"/>
      <c r="C20" s="36"/>
      <c r="D20" s="36"/>
      <c r="E20" s="36"/>
      <c r="F20" s="38"/>
      <c r="G20" s="48"/>
      <c r="H20" s="40"/>
      <c r="I20" s="49"/>
      <c r="J20" s="52">
        <f t="shared" si="0"/>
        <v>0</v>
      </c>
      <c r="K20" s="50">
        <f t="shared" si="1"/>
        <v>0</v>
      </c>
      <c r="L20" s="16"/>
    </row>
    <row r="21" spans="2:16" x14ac:dyDescent="0.3">
      <c r="H21" s="22"/>
      <c r="I21" s="22"/>
      <c r="J21" s="22" t="s">
        <v>15</v>
      </c>
      <c r="K21" s="23">
        <f>SUM(K12:K20)</f>
        <v>40</v>
      </c>
      <c r="L21" s="16"/>
    </row>
    <row r="22" spans="2:16" ht="15" thickBot="1" x14ac:dyDescent="0.35">
      <c r="B22" s="24" t="s">
        <v>16</v>
      </c>
      <c r="F22" s="55"/>
      <c r="G22" s="55"/>
      <c r="H22" s="56" t="s">
        <v>17</v>
      </c>
      <c r="I22" s="56"/>
      <c r="J22" s="56"/>
      <c r="K22" s="25">
        <f>K21*7%</f>
        <v>2.8000000000000003</v>
      </c>
      <c r="L22" s="19"/>
      <c r="O22" s="20"/>
      <c r="P22" s="21"/>
    </row>
    <row r="23" spans="2:16" ht="15.6" thickTop="1" thickBot="1" x14ac:dyDescent="0.35">
      <c r="B23" s="24" t="s">
        <v>18</v>
      </c>
      <c r="C23" s="3"/>
      <c r="D23" s="3"/>
      <c r="E23" s="3"/>
      <c r="F23" s="26"/>
      <c r="G23" s="26"/>
      <c r="H23" s="26"/>
      <c r="I23" s="26"/>
      <c r="J23" s="22" t="s">
        <v>19</v>
      </c>
      <c r="K23" s="25">
        <f>+K21+K22</f>
        <v>42.8</v>
      </c>
    </row>
    <row r="24" spans="2:16" ht="18.600000000000001" thickTop="1" x14ac:dyDescent="0.35">
      <c r="B24" s="24" t="s">
        <v>20</v>
      </c>
      <c r="C24" s="3"/>
      <c r="D24" s="3"/>
      <c r="E24" s="3"/>
      <c r="F24" s="26"/>
      <c r="G24" s="26"/>
      <c r="H24" s="26"/>
      <c r="I24" s="26"/>
      <c r="J24" s="27"/>
      <c r="K24" s="28"/>
    </row>
    <row r="25" spans="2:16" ht="18" x14ac:dyDescent="0.35">
      <c r="B25" s="3" t="s">
        <v>21</v>
      </c>
      <c r="C25" s="3"/>
      <c r="D25" s="3"/>
      <c r="E25" s="3"/>
      <c r="F25" s="26"/>
      <c r="G25" s="26"/>
      <c r="H25" s="26"/>
      <c r="I25" s="26"/>
      <c r="J25" s="27"/>
      <c r="K25" s="28"/>
    </row>
    <row r="26" spans="2:16" ht="18" x14ac:dyDescent="0.35">
      <c r="B26" s="29" t="s">
        <v>25</v>
      </c>
      <c r="C26" s="24"/>
      <c r="D26" s="24"/>
      <c r="E26" s="24"/>
      <c r="F26" s="3"/>
      <c r="G26" s="3"/>
      <c r="H26" s="3"/>
      <c r="I26" s="3"/>
      <c r="J26" s="27"/>
      <c r="K26" s="28"/>
    </row>
    <row r="27" spans="2:16" x14ac:dyDescent="0.3">
      <c r="B27" s="29"/>
      <c r="C27" s="11"/>
      <c r="D27" s="11"/>
      <c r="E27" s="11"/>
      <c r="F27" s="29"/>
      <c r="G27" s="3"/>
      <c r="H27" s="3"/>
      <c r="I27" s="3"/>
      <c r="J27" s="3"/>
    </row>
    <row r="28" spans="2:16" x14ac:dyDescent="0.3">
      <c r="B28" s="3"/>
      <c r="C28" s="24"/>
      <c r="D28" s="24"/>
      <c r="E28" s="24"/>
      <c r="F28" s="3"/>
      <c r="G28" s="3"/>
      <c r="H28" s="3"/>
      <c r="I28" s="3"/>
      <c r="J28" s="3"/>
    </row>
    <row r="29" spans="2:16" x14ac:dyDescent="0.3">
      <c r="B29" s="29"/>
      <c r="C29" s="11"/>
      <c r="D29" s="11"/>
      <c r="E29" s="11"/>
      <c r="F29" s="29"/>
      <c r="G29" s="3"/>
      <c r="H29" s="3"/>
      <c r="I29" s="3"/>
      <c r="J29" s="3"/>
    </row>
    <row r="30" spans="2:16" x14ac:dyDescent="0.3">
      <c r="B30" s="30"/>
    </row>
  </sheetData>
  <mergeCells count="5">
    <mergeCell ref="B1:C1"/>
    <mergeCell ref="B2:C2"/>
    <mergeCell ref="G9:K9"/>
    <mergeCell ref="F22:G22"/>
    <mergeCell ref="H22:J22"/>
  </mergeCells>
  <conditionalFormatting sqref="B12:B20">
    <cfRule type="duplicateValues" dxfId="0" priority="1"/>
  </conditionalFormatting>
  <pageMargins left="0.7" right="0.7" top="0.75" bottom="0.75" header="0.3" footer="0.3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JUNIO</vt:lpstr>
      <vt:lpstr>'FORMATO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Skarly Abreu</dc:creator>
  <cp:lastModifiedBy>Nohelys Frías</cp:lastModifiedBy>
  <cp:lastPrinted>2025-06-17T19:56:17Z</cp:lastPrinted>
  <dcterms:created xsi:type="dcterms:W3CDTF">2025-06-06T15:15:56Z</dcterms:created>
  <dcterms:modified xsi:type="dcterms:W3CDTF">2025-10-22T13:20:14Z</dcterms:modified>
</cp:coreProperties>
</file>